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up\Desktop\"/>
    </mc:Choice>
  </mc:AlternateContent>
  <xr:revisionPtr revIDLastSave="0" documentId="13_ncr:1_{F514040E-51B7-4873-A2FE-7B450BEDE06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eník 1.4.2023" sheetId="1" r:id="rId1"/>
  </sheets>
  <definedNames>
    <definedName name="_xlnm._FilterDatabase" localSheetId="0" hidden="1">'Ceník 1.4.2023'!$A$6:$E$5939</definedName>
  </definedNames>
  <calcPr calcId="181029"/>
</workbook>
</file>

<file path=xl/calcChain.xml><?xml version="1.0" encoding="utf-8"?>
<calcChain xmlns="http://schemas.openxmlformats.org/spreadsheetml/2006/main">
  <c r="E2159" i="1" l="1"/>
  <c r="E2160" i="1"/>
  <c r="E2161" i="1"/>
  <c r="E2162" i="1"/>
  <c r="E2163" i="1"/>
  <c r="E2164" i="1"/>
  <c r="E2165" i="1"/>
  <c r="E2166" i="1"/>
  <c r="E2167" i="1"/>
  <c r="E2168" i="1"/>
  <c r="E2169" i="1"/>
  <c r="A2159" i="1"/>
  <c r="A2160" i="1"/>
  <c r="A2161" i="1"/>
  <c r="A2162" i="1"/>
  <c r="A2163" i="1"/>
  <c r="A2164" i="1"/>
  <c r="A2165" i="1"/>
  <c r="A2166" i="1"/>
  <c r="A2167" i="1"/>
  <c r="A2168" i="1"/>
  <c r="A2169" i="1"/>
  <c r="A5127" i="1"/>
  <c r="A5126" i="1"/>
  <c r="A5124" i="1"/>
  <c r="A5102" i="1"/>
  <c r="A5103" i="1"/>
  <c r="A5101" i="1"/>
  <c r="A4523" i="1"/>
  <c r="A4524" i="1"/>
  <c r="A4525" i="1"/>
  <c r="A4522" i="1"/>
  <c r="A4261" i="1"/>
  <c r="E3615" i="1"/>
  <c r="A3615" i="1"/>
  <c r="A2455" i="1"/>
  <c r="A1822" i="1"/>
  <c r="A1741" i="1"/>
  <c r="A1740" i="1"/>
  <c r="A1659" i="1"/>
  <c r="A696" i="1"/>
  <c r="A680" i="1"/>
  <c r="A641" i="1"/>
  <c r="A615" i="1"/>
  <c r="A536" i="1"/>
  <c r="A530" i="1"/>
  <c r="A34" i="1"/>
  <c r="A33" i="1"/>
  <c r="A210" i="1"/>
  <c r="A233" i="1"/>
  <c r="A234" i="1"/>
  <c r="A235" i="1"/>
  <c r="A236" i="1"/>
  <c r="A232" i="1"/>
  <c r="A242" i="1"/>
  <c r="A5910" i="1"/>
  <c r="A5911" i="1"/>
  <c r="A5912" i="1"/>
  <c r="A5913" i="1"/>
  <c r="A5914" i="1"/>
  <c r="A5915" i="1"/>
  <c r="A5916" i="1"/>
  <c r="A5917" i="1"/>
  <c r="A5918" i="1"/>
  <c r="A5919" i="1"/>
  <c r="A5920" i="1"/>
  <c r="A5921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652" i="1"/>
  <c r="A5653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669" i="1"/>
  <c r="A5670" i="1"/>
  <c r="A5671" i="1"/>
  <c r="A5672" i="1"/>
  <c r="A5673" i="1"/>
  <c r="A5674" i="1"/>
  <c r="A5675" i="1"/>
  <c r="A5676" i="1"/>
  <c r="A5677" i="1"/>
  <c r="A5678" i="1"/>
  <c r="A5679" i="1"/>
  <c r="A5680" i="1"/>
  <c r="A5681" i="1"/>
  <c r="A5682" i="1"/>
  <c r="A5683" i="1"/>
  <c r="A5684" i="1"/>
  <c r="A5685" i="1"/>
  <c r="A5686" i="1"/>
  <c r="A5687" i="1"/>
  <c r="A5688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703" i="1"/>
  <c r="A5704" i="1"/>
  <c r="A5705" i="1"/>
  <c r="A5706" i="1"/>
  <c r="A5707" i="1"/>
  <c r="A5708" i="1"/>
  <c r="A5709" i="1"/>
  <c r="A5710" i="1"/>
  <c r="A5711" i="1"/>
  <c r="A5712" i="1"/>
  <c r="A5713" i="1"/>
  <c r="A5714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740" i="1"/>
  <c r="A5741" i="1"/>
  <c r="A5742" i="1"/>
  <c r="A5743" i="1"/>
  <c r="A5744" i="1"/>
  <c r="A5745" i="1"/>
  <c r="A5746" i="1"/>
  <c r="A5747" i="1"/>
  <c r="A5748" i="1"/>
  <c r="A5749" i="1"/>
  <c r="A5750" i="1"/>
  <c r="A5751" i="1"/>
  <c r="A5752" i="1"/>
  <c r="A5753" i="1"/>
  <c r="A5754" i="1"/>
  <c r="A5755" i="1"/>
  <c r="A5756" i="1"/>
  <c r="A5757" i="1"/>
  <c r="A5758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646" i="1"/>
  <c r="A5645" i="1"/>
  <c r="A5643" i="1"/>
  <c r="A5641" i="1"/>
  <c r="A5642" i="1"/>
  <c r="A5644" i="1"/>
  <c r="A5647" i="1"/>
  <c r="A5648" i="1"/>
  <c r="A5649" i="1"/>
  <c r="A5650" i="1"/>
  <c r="A5651" i="1"/>
  <c r="A5626" i="1"/>
  <c r="A5627" i="1"/>
  <c r="A5628" i="1"/>
  <c r="A5629" i="1"/>
  <c r="A5630" i="1"/>
  <c r="A5631" i="1"/>
  <c r="A5632" i="1"/>
  <c r="A5633" i="1"/>
  <c r="A5634" i="1"/>
  <c r="A5635" i="1"/>
  <c r="A5636" i="1"/>
  <c r="A5637" i="1"/>
  <c r="A5638" i="1"/>
  <c r="A5639" i="1"/>
  <c r="A5640" i="1"/>
  <c r="A5612" i="1"/>
  <c r="A5613" i="1"/>
  <c r="A5614" i="1"/>
  <c r="A5615" i="1"/>
  <c r="A5616" i="1"/>
  <c r="A5617" i="1"/>
  <c r="A5618" i="1"/>
  <c r="A5619" i="1"/>
  <c r="A5620" i="1"/>
  <c r="A5621" i="1"/>
  <c r="A5622" i="1"/>
  <c r="A5623" i="1"/>
  <c r="A5624" i="1"/>
  <c r="A5625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609" i="1"/>
  <c r="A5610" i="1"/>
  <c r="A5611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35" i="1"/>
  <c r="A5436" i="1"/>
  <c r="A5352" i="1"/>
  <c r="A5353" i="1"/>
  <c r="A5354" i="1"/>
  <c r="A5355" i="1"/>
  <c r="A5356" i="1"/>
  <c r="A5357" i="1"/>
  <c r="A5358" i="1"/>
  <c r="A5359" i="1"/>
  <c r="A5347" i="1"/>
  <c r="A5348" i="1"/>
  <c r="A5349" i="1"/>
  <c r="A5346" i="1"/>
  <c r="A5345" i="1"/>
  <c r="A5342" i="1"/>
  <c r="A5343" i="1"/>
  <c r="A5344" i="1"/>
  <c r="A5341" i="1"/>
  <c r="A5340" i="1"/>
  <c r="A5339" i="1"/>
  <c r="A5338" i="1"/>
  <c r="A5350" i="1"/>
  <c r="A5351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294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312" i="1"/>
  <c r="A5313" i="1"/>
  <c r="A5314" i="1"/>
  <c r="A5315" i="1"/>
  <c r="A5316" i="1"/>
  <c r="A5317" i="1"/>
  <c r="A5318" i="1"/>
  <c r="A5319" i="1"/>
  <c r="A5320" i="1"/>
  <c r="A5321" i="1"/>
  <c r="A5322" i="1"/>
  <c r="A5323" i="1"/>
  <c r="A5324" i="1"/>
  <c r="A5325" i="1"/>
  <c r="A5326" i="1"/>
  <c r="A5327" i="1"/>
  <c r="A5328" i="1"/>
  <c r="A5329" i="1"/>
  <c r="A5330" i="1"/>
  <c r="A5331" i="1"/>
  <c r="A5332" i="1"/>
  <c r="A5333" i="1"/>
  <c r="A5334" i="1"/>
  <c r="A5335" i="1"/>
  <c r="A5336" i="1"/>
  <c r="A5337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187" i="1"/>
  <c r="A5177" i="1"/>
  <c r="A5178" i="1"/>
  <c r="A5179" i="1"/>
  <c r="A5176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5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41" i="1"/>
  <c r="A5142" i="1"/>
  <c r="A5143" i="1"/>
  <c r="A5144" i="1"/>
  <c r="A5145" i="1"/>
  <c r="A5146" i="1"/>
  <c r="A5147" i="1"/>
  <c r="A5148" i="1"/>
  <c r="A5149" i="1"/>
  <c r="A5150" i="1"/>
  <c r="A5151" i="1"/>
  <c r="A5152" i="1"/>
  <c r="A5153" i="1"/>
  <c r="A5154" i="1"/>
  <c r="A5155" i="1"/>
  <c r="A5156" i="1"/>
  <c r="A5157" i="1"/>
  <c r="A5158" i="1"/>
  <c r="A5159" i="1"/>
  <c r="A5160" i="1"/>
  <c r="A5161" i="1"/>
  <c r="A5162" i="1"/>
  <c r="A5163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80" i="1"/>
  <c r="A5181" i="1"/>
  <c r="A5182" i="1"/>
  <c r="A5183" i="1"/>
  <c r="A5184" i="1"/>
  <c r="A5185" i="1"/>
  <c r="A5186" i="1"/>
  <c r="A5188" i="1"/>
  <c r="A5189" i="1"/>
  <c r="A5190" i="1"/>
  <c r="A5049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50" i="1"/>
  <c r="A5051" i="1"/>
  <c r="A5052" i="1"/>
  <c r="A5053" i="1"/>
  <c r="A5054" i="1"/>
  <c r="A5055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29" i="1"/>
  <c r="A4528" i="1"/>
  <c r="A4527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6" i="1"/>
  <c r="A4530" i="1"/>
  <c r="A4531" i="1"/>
  <c r="A4532" i="1"/>
  <c r="A4533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027" i="1"/>
  <c r="A4025" i="1"/>
  <c r="A4023" i="1"/>
  <c r="A4021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2" i="1"/>
  <c r="A4024" i="1"/>
  <c r="A4026" i="1"/>
  <c r="A4028" i="1"/>
  <c r="A4029" i="1"/>
  <c r="A4030" i="1"/>
  <c r="A4031" i="1"/>
  <c r="A4032" i="1"/>
  <c r="A4033" i="1"/>
  <c r="A4034" i="1"/>
  <c r="A4035" i="1"/>
  <c r="A3984" i="1"/>
  <c r="A3983" i="1"/>
  <c r="A3985" i="1"/>
  <c r="A3986" i="1"/>
  <c r="A3987" i="1"/>
  <c r="A3988" i="1"/>
  <c r="A3989" i="1"/>
  <c r="A3990" i="1"/>
  <c r="A3991" i="1"/>
  <c r="A3992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68" i="1"/>
  <c r="A3969" i="1"/>
  <c r="A3970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461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29" i="1"/>
  <c r="A2530" i="1"/>
  <c r="A2531" i="1"/>
  <c r="A2532" i="1"/>
  <c r="A2479" i="1"/>
  <c r="A2480" i="1"/>
  <c r="A2481" i="1"/>
  <c r="A2482" i="1"/>
  <c r="A2483" i="1"/>
  <c r="A2484" i="1"/>
  <c r="A2485" i="1"/>
  <c r="A2472" i="1"/>
  <c r="A2471" i="1"/>
  <c r="A2473" i="1"/>
  <c r="A2474" i="1"/>
  <c r="A2475" i="1"/>
  <c r="A2476" i="1"/>
  <c r="A2477" i="1"/>
  <c r="A2478" i="1"/>
  <c r="A2448" i="1"/>
  <c r="A2449" i="1"/>
  <c r="A2450" i="1"/>
  <c r="A2451" i="1"/>
  <c r="A2452" i="1"/>
  <c r="A2453" i="1"/>
  <c r="A2454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149" i="1"/>
  <c r="A2150" i="1"/>
  <c r="A2151" i="1"/>
  <c r="A2152" i="1"/>
  <c r="A2153" i="1"/>
  <c r="A2154" i="1"/>
  <c r="A2155" i="1"/>
  <c r="A2156" i="1"/>
  <c r="A2157" i="1"/>
  <c r="A2158" i="1"/>
  <c r="A2170" i="1"/>
  <c r="A2171" i="1"/>
  <c r="A2172" i="1"/>
  <c r="A2173" i="1"/>
  <c r="A2174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35" i="1"/>
  <c r="A2036" i="1"/>
  <c r="A2037" i="1"/>
  <c r="A2038" i="1"/>
  <c r="A2039" i="1"/>
  <c r="A2040" i="1"/>
  <c r="A2041" i="1"/>
  <c r="A2042" i="1"/>
  <c r="A2043" i="1"/>
  <c r="A2044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1995" i="1"/>
  <c r="A1993" i="1"/>
  <c r="A1994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70" i="1"/>
  <c r="A1968" i="1"/>
  <c r="A1964" i="1"/>
  <c r="A1965" i="1"/>
  <c r="A1966" i="1"/>
  <c r="A1967" i="1"/>
  <c r="A1969" i="1"/>
  <c r="A1971" i="1"/>
  <c r="A1972" i="1"/>
  <c r="A1973" i="1"/>
  <c r="A1974" i="1"/>
  <c r="A1975" i="1"/>
  <c r="A1976" i="1"/>
  <c r="A1977" i="1"/>
  <c r="A1978" i="1"/>
  <c r="A1952" i="1"/>
  <c r="A1951" i="1"/>
  <c r="A1953" i="1"/>
  <c r="A1954" i="1"/>
  <c r="A1955" i="1"/>
  <c r="A1956" i="1"/>
  <c r="A1957" i="1"/>
  <c r="A1958" i="1"/>
  <c r="A1959" i="1"/>
  <c r="A1960" i="1"/>
  <c r="A1961" i="1"/>
  <c r="A1962" i="1"/>
  <c r="A1963" i="1"/>
  <c r="A1942" i="1"/>
  <c r="A1943" i="1"/>
  <c r="A1944" i="1"/>
  <c r="A1945" i="1"/>
  <c r="A1946" i="1"/>
  <c r="A1947" i="1"/>
  <c r="A1948" i="1"/>
  <c r="A1949" i="1"/>
  <c r="A1950" i="1"/>
  <c r="A1941" i="1"/>
  <c r="A1931" i="1"/>
  <c r="A1932" i="1"/>
  <c r="A1933" i="1"/>
  <c r="A1934" i="1"/>
  <c r="A1935" i="1"/>
  <c r="A1936" i="1"/>
  <c r="A1937" i="1"/>
  <c r="A1938" i="1"/>
  <c r="A1939" i="1"/>
  <c r="A1940" i="1"/>
  <c r="A1927" i="1"/>
  <c r="A1921" i="1"/>
  <c r="A1919" i="1"/>
  <c r="A1915" i="1"/>
  <c r="A1916" i="1"/>
  <c r="A1917" i="1"/>
  <c r="A1918" i="1"/>
  <c r="A1920" i="1"/>
  <c r="A1922" i="1"/>
  <c r="A1923" i="1"/>
  <c r="A1924" i="1"/>
  <c r="A1925" i="1"/>
  <c r="A1926" i="1"/>
  <c r="A1928" i="1"/>
  <c r="A1929" i="1"/>
  <c r="A1930" i="1"/>
  <c r="A1911" i="1"/>
  <c r="A1906" i="1"/>
  <c r="A1901" i="1"/>
  <c r="A1896" i="1"/>
  <c r="A1891" i="1"/>
  <c r="A1904" i="1"/>
  <c r="A1905" i="1"/>
  <c r="A1907" i="1"/>
  <c r="A1908" i="1"/>
  <c r="A1909" i="1"/>
  <c r="A1910" i="1"/>
  <c r="A1912" i="1"/>
  <c r="A1913" i="1"/>
  <c r="A1914" i="1"/>
  <c r="A1890" i="1"/>
  <c r="A1892" i="1"/>
  <c r="A1893" i="1"/>
  <c r="A1894" i="1"/>
  <c r="A1895" i="1"/>
  <c r="A1897" i="1"/>
  <c r="A1898" i="1"/>
  <c r="A1899" i="1"/>
  <c r="A1900" i="1"/>
  <c r="A1902" i="1"/>
  <c r="A1903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68" i="1"/>
  <c r="A1869" i="1"/>
  <c r="A1870" i="1"/>
  <c r="A1871" i="1"/>
  <c r="A1872" i="1"/>
  <c r="A1873" i="1"/>
  <c r="A1874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47" i="1"/>
  <c r="A1843" i="1"/>
  <c r="A1839" i="1"/>
  <c r="A1835" i="1"/>
  <c r="A1836" i="1"/>
  <c r="A1837" i="1"/>
  <c r="A1838" i="1"/>
  <c r="A1840" i="1"/>
  <c r="A1841" i="1"/>
  <c r="A1842" i="1"/>
  <c r="A1844" i="1"/>
  <c r="A1845" i="1"/>
  <c r="A1846" i="1"/>
  <c r="A1848" i="1"/>
  <c r="A1828" i="1"/>
  <c r="A1827" i="1"/>
  <c r="A1829" i="1"/>
  <c r="A1830" i="1"/>
  <c r="A1831" i="1"/>
  <c r="A1832" i="1"/>
  <c r="A1833" i="1"/>
  <c r="A1834" i="1"/>
  <c r="A1826" i="1"/>
  <c r="A1824" i="1"/>
  <c r="A1825" i="1"/>
  <c r="A1823" i="1"/>
  <c r="A1821" i="1"/>
  <c r="A1819" i="1"/>
  <c r="A1820" i="1"/>
  <c r="A1810" i="1"/>
  <c r="A1811" i="1"/>
  <c r="A1812" i="1"/>
  <c r="A1813" i="1"/>
  <c r="A1814" i="1"/>
  <c r="A1815" i="1"/>
  <c r="A1816" i="1"/>
  <c r="A1817" i="1"/>
  <c r="A1818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39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34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5" i="1"/>
  <c r="A1736" i="1"/>
  <c r="A1737" i="1"/>
  <c r="A173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698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69" i="1"/>
  <c r="A1666" i="1"/>
  <c r="A1667" i="1"/>
  <c r="A1668" i="1"/>
  <c r="A1665" i="1"/>
  <c r="A1655" i="1"/>
  <c r="A1656" i="1"/>
  <c r="A1657" i="1"/>
  <c r="A1658" i="1"/>
  <c r="A1660" i="1"/>
  <c r="A1661" i="1"/>
  <c r="A1662" i="1"/>
  <c r="A1663" i="1"/>
  <c r="A1664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20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584" i="1"/>
  <c r="A1582" i="1"/>
  <c r="A1580" i="1"/>
  <c r="A1581" i="1"/>
  <c r="A1583" i="1"/>
  <c r="A1585" i="1"/>
  <c r="A1586" i="1"/>
  <c r="A1587" i="1"/>
  <c r="A1588" i="1"/>
  <c r="A1589" i="1"/>
  <c r="A1590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60" i="1"/>
  <c r="A1558" i="1"/>
  <c r="A1556" i="1"/>
  <c r="A1554" i="1"/>
  <c r="A1552" i="1"/>
  <c r="A1550" i="1"/>
  <c r="A1549" i="1"/>
  <c r="A1547" i="1"/>
  <c r="A1544" i="1"/>
  <c r="A1542" i="1"/>
  <c r="A1540" i="1"/>
  <c r="A1538" i="1"/>
  <c r="A1545" i="1"/>
  <c r="A1546" i="1"/>
  <c r="A1548" i="1"/>
  <c r="A1551" i="1"/>
  <c r="A1553" i="1"/>
  <c r="A1555" i="1"/>
  <c r="A1557" i="1"/>
  <c r="A1559" i="1"/>
  <c r="A1561" i="1"/>
  <c r="A1562" i="1"/>
  <c r="A1563" i="1"/>
  <c r="A1564" i="1"/>
  <c r="A1536" i="1"/>
  <c r="A1537" i="1"/>
  <c r="A1539" i="1"/>
  <c r="A1541" i="1"/>
  <c r="A1543" i="1"/>
  <c r="A1535" i="1"/>
  <c r="A1530" i="1"/>
  <c r="A1531" i="1"/>
  <c r="A1532" i="1"/>
  <c r="A1533" i="1"/>
  <c r="A1534" i="1"/>
  <c r="A1529" i="1"/>
  <c r="A1527" i="1"/>
  <c r="A1524" i="1"/>
  <c r="A1525" i="1"/>
  <c r="A1526" i="1"/>
  <c r="A1528" i="1"/>
  <c r="A1390" i="1"/>
  <c r="A1387" i="1"/>
  <c r="A1383" i="1"/>
  <c r="A1379" i="1"/>
  <c r="A1378" i="1"/>
  <c r="A1377" i="1"/>
  <c r="A1375" i="1"/>
  <c r="A1374" i="1"/>
  <c r="A1372" i="1"/>
  <c r="A1373" i="1"/>
  <c r="A1376" i="1"/>
  <c r="A1380" i="1"/>
  <c r="A1381" i="1"/>
  <c r="A1382" i="1"/>
  <c r="A1384" i="1"/>
  <c r="A1385" i="1"/>
  <c r="A1386" i="1"/>
  <c r="A1388" i="1"/>
  <c r="A1389" i="1"/>
  <c r="A1391" i="1"/>
  <c r="A1392" i="1"/>
  <c r="A1393" i="1"/>
  <c r="A1394" i="1"/>
  <c r="A1395" i="1"/>
  <c r="A1368" i="1"/>
  <c r="A1362" i="1"/>
  <c r="A1363" i="1"/>
  <c r="A1364" i="1"/>
  <c r="A1365" i="1"/>
  <c r="A1366" i="1"/>
  <c r="A1367" i="1"/>
  <c r="A1369" i="1"/>
  <c r="A1370" i="1"/>
  <c r="A1371" i="1"/>
  <c r="A1361" i="1"/>
  <c r="A1360" i="1"/>
  <c r="A1353" i="1"/>
  <c r="A1350" i="1"/>
  <c r="A1351" i="1"/>
  <c r="A1352" i="1"/>
  <c r="A1354" i="1"/>
  <c r="A1355" i="1"/>
  <c r="A1356" i="1"/>
  <c r="A1357" i="1"/>
  <c r="A1358" i="1"/>
  <c r="A1359" i="1"/>
  <c r="A1339" i="1"/>
  <c r="A1340" i="1"/>
  <c r="A1341" i="1"/>
  <c r="A1342" i="1"/>
  <c r="A1343" i="1"/>
  <c r="A1344" i="1"/>
  <c r="A1345" i="1"/>
  <c r="A1346" i="1"/>
  <c r="A1347" i="1"/>
  <c r="A1348" i="1"/>
  <c r="A1349" i="1"/>
  <c r="A1334" i="1"/>
  <c r="A1332" i="1"/>
  <c r="A1330" i="1"/>
  <c r="A1331" i="1"/>
  <c r="A1333" i="1"/>
  <c r="A1335" i="1"/>
  <c r="A1336" i="1"/>
  <c r="A1337" i="1"/>
  <c r="A1338" i="1"/>
  <c r="A1324" i="1"/>
  <c r="A1321" i="1"/>
  <c r="A1319" i="1"/>
  <c r="A1320" i="1"/>
  <c r="A1322" i="1"/>
  <c r="A1323" i="1"/>
  <c r="A1325" i="1"/>
  <c r="A1326" i="1"/>
  <c r="A1327" i="1"/>
  <c r="A1328" i="1"/>
  <c r="A1329" i="1"/>
  <c r="A1317" i="1"/>
  <c r="A1314" i="1"/>
  <c r="A1315" i="1"/>
  <c r="A1316" i="1"/>
  <c r="A1318" i="1"/>
  <c r="A1310" i="1"/>
  <c r="A1308" i="1"/>
  <c r="A1303" i="1"/>
  <c r="A1304" i="1"/>
  <c r="A1305" i="1"/>
  <c r="A1306" i="1"/>
  <c r="A1307" i="1"/>
  <c r="A1309" i="1"/>
  <c r="A1311" i="1"/>
  <c r="A1312" i="1"/>
  <c r="A1313" i="1"/>
  <c r="A1295" i="1"/>
  <c r="A1296" i="1"/>
  <c r="A1297" i="1"/>
  <c r="A1298" i="1"/>
  <c r="A1299" i="1"/>
  <c r="A1300" i="1"/>
  <c r="A1301" i="1"/>
  <c r="A1302" i="1"/>
  <c r="A1291" i="1"/>
  <c r="A1288" i="1"/>
  <c r="A1286" i="1"/>
  <c r="A1284" i="1"/>
  <c r="A1283" i="1"/>
  <c r="A1285" i="1"/>
  <c r="A1287" i="1"/>
  <c r="A1289" i="1"/>
  <c r="A1290" i="1"/>
  <c r="A1292" i="1"/>
  <c r="A1293" i="1"/>
  <c r="A1294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65" i="1"/>
  <c r="A1266" i="1"/>
  <c r="A1267" i="1"/>
  <c r="A1268" i="1"/>
  <c r="A1269" i="1"/>
  <c r="A1270" i="1"/>
  <c r="A1261" i="1"/>
  <c r="A1260" i="1"/>
  <c r="A1258" i="1"/>
  <c r="A1259" i="1"/>
  <c r="A1262" i="1"/>
  <c r="A1263" i="1"/>
  <c r="A1264" i="1"/>
  <c r="A1255" i="1"/>
  <c r="A1254" i="1"/>
  <c r="A1253" i="1"/>
  <c r="A1251" i="1"/>
  <c r="A1249" i="1"/>
  <c r="A1242" i="1"/>
  <c r="A1243" i="1"/>
  <c r="A1244" i="1"/>
  <c r="A1245" i="1"/>
  <c r="A1246" i="1"/>
  <c r="A1247" i="1"/>
  <c r="A1248" i="1"/>
  <c r="A1250" i="1"/>
  <c r="A1252" i="1"/>
  <c r="A1256" i="1"/>
  <c r="A1257" i="1"/>
  <c r="A1230" i="1"/>
  <c r="A1228" i="1"/>
  <c r="A1229" i="1"/>
  <c r="A1231" i="1"/>
  <c r="A1232" i="1"/>
  <c r="A1233" i="1"/>
  <c r="A1234" i="1"/>
  <c r="A1235" i="1"/>
  <c r="A1236" i="1"/>
  <c r="A1237" i="1"/>
  <c r="A1238" i="1"/>
  <c r="A1239" i="1"/>
  <c r="A1240" i="1"/>
  <c r="A1241" i="1"/>
  <c r="A1226" i="1"/>
  <c r="A1224" i="1"/>
  <c r="A1222" i="1"/>
  <c r="A1220" i="1"/>
  <c r="A1221" i="1"/>
  <c r="A1223" i="1"/>
  <c r="A1225" i="1"/>
  <c r="A1227" i="1"/>
  <c r="A1217" i="1"/>
  <c r="A1215" i="1"/>
  <c r="A1209" i="1"/>
  <c r="A1210" i="1"/>
  <c r="A1211" i="1"/>
  <c r="A1212" i="1"/>
  <c r="A1213" i="1"/>
  <c r="A1214" i="1"/>
  <c r="A1216" i="1"/>
  <c r="A1218" i="1"/>
  <c r="A1219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41" i="1"/>
  <c r="A1042" i="1"/>
  <c r="A1043" i="1"/>
  <c r="A1044" i="1"/>
  <c r="A1045" i="1"/>
  <c r="A1046" i="1"/>
  <c r="A1047" i="1"/>
  <c r="A1048" i="1"/>
  <c r="A1049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15" i="1"/>
  <c r="A1016" i="1"/>
  <c r="A1017" i="1"/>
  <c r="A1018" i="1"/>
  <c r="A1019" i="1"/>
  <c r="A1020" i="1"/>
  <c r="A1021" i="1"/>
  <c r="A1022" i="1"/>
  <c r="A1023" i="1"/>
  <c r="A1012" i="1"/>
  <c r="A1010" i="1"/>
  <c r="A1008" i="1"/>
  <c r="A1009" i="1"/>
  <c r="A1011" i="1"/>
  <c r="A1013" i="1"/>
  <c r="A1014" i="1"/>
  <c r="A1004" i="1"/>
  <c r="A999" i="1"/>
  <c r="A1000" i="1"/>
  <c r="A1001" i="1"/>
  <c r="A1002" i="1"/>
  <c r="A1003" i="1"/>
  <c r="A1005" i="1"/>
  <c r="A1006" i="1"/>
  <c r="A1007" i="1"/>
  <c r="A991" i="1"/>
  <c r="A992" i="1"/>
  <c r="A993" i="1"/>
  <c r="A994" i="1"/>
  <c r="A995" i="1"/>
  <c r="A996" i="1"/>
  <c r="A997" i="1"/>
  <c r="A998" i="1"/>
  <c r="A981" i="1"/>
  <c r="A982" i="1"/>
  <c r="A983" i="1"/>
  <c r="A984" i="1"/>
  <c r="A985" i="1"/>
  <c r="A986" i="1"/>
  <c r="A987" i="1"/>
  <c r="A988" i="1"/>
  <c r="A989" i="1"/>
  <c r="A990" i="1"/>
  <c r="A977" i="1"/>
  <c r="A978" i="1"/>
  <c r="A979" i="1"/>
  <c r="A980" i="1"/>
  <c r="A973" i="1"/>
  <c r="A969" i="1"/>
  <c r="A970" i="1"/>
  <c r="A971" i="1"/>
  <c r="A972" i="1"/>
  <c r="A974" i="1"/>
  <c r="A975" i="1"/>
  <c r="A976" i="1"/>
  <c r="A958" i="1"/>
  <c r="A959" i="1"/>
  <c r="A960" i="1"/>
  <c r="A961" i="1"/>
  <c r="A962" i="1"/>
  <c r="A963" i="1"/>
  <c r="A964" i="1"/>
  <c r="A965" i="1"/>
  <c r="A966" i="1"/>
  <c r="A967" i="1"/>
  <c r="A968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40" i="1"/>
  <c r="A937" i="1"/>
  <c r="A938" i="1"/>
  <c r="A939" i="1"/>
  <c r="A941" i="1"/>
  <c r="A942" i="1"/>
  <c r="A943" i="1"/>
  <c r="A920" i="1"/>
  <c r="A918" i="1"/>
  <c r="A913" i="1"/>
  <c r="A914" i="1"/>
  <c r="A915" i="1"/>
  <c r="A916" i="1"/>
  <c r="A917" i="1"/>
  <c r="A919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05" i="1"/>
  <c r="A906" i="1"/>
  <c r="A907" i="1"/>
  <c r="A908" i="1"/>
  <c r="A909" i="1"/>
  <c r="A910" i="1"/>
  <c r="A911" i="1"/>
  <c r="A912" i="1"/>
  <c r="A897" i="1"/>
  <c r="A898" i="1"/>
  <c r="A899" i="1"/>
  <c r="A900" i="1"/>
  <c r="A901" i="1"/>
  <c r="A902" i="1"/>
  <c r="A903" i="1"/>
  <c r="A904" i="1"/>
  <c r="A890" i="1"/>
  <c r="A891" i="1"/>
  <c r="A892" i="1"/>
  <c r="A893" i="1"/>
  <c r="A894" i="1"/>
  <c r="A895" i="1"/>
  <c r="A896" i="1"/>
  <c r="A883" i="1"/>
  <c r="A884" i="1"/>
  <c r="A885" i="1"/>
  <c r="A886" i="1"/>
  <c r="A887" i="1"/>
  <c r="A888" i="1"/>
  <c r="A889" i="1"/>
  <c r="A879" i="1"/>
  <c r="A880" i="1"/>
  <c r="A881" i="1"/>
  <c r="A882" i="1"/>
  <c r="A878" i="1"/>
  <c r="A875" i="1"/>
  <c r="A874" i="1"/>
  <c r="A873" i="1"/>
  <c r="A870" i="1"/>
  <c r="A871" i="1"/>
  <c r="A872" i="1"/>
  <c r="A876" i="1"/>
  <c r="A877" i="1"/>
  <c r="A869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41" i="1"/>
  <c r="A842" i="1"/>
  <c r="A843" i="1"/>
  <c r="A721" i="1"/>
  <c r="A722" i="1"/>
  <c r="A723" i="1"/>
  <c r="A724" i="1"/>
  <c r="A725" i="1"/>
  <c r="A726" i="1"/>
  <c r="A713" i="1"/>
  <c r="A714" i="1"/>
  <c r="A715" i="1"/>
  <c r="A716" i="1"/>
  <c r="A717" i="1"/>
  <c r="A718" i="1"/>
  <c r="A719" i="1"/>
  <c r="A720" i="1"/>
  <c r="A705" i="1"/>
  <c r="A704" i="1"/>
  <c r="A706" i="1"/>
  <c r="A707" i="1"/>
  <c r="A708" i="1"/>
  <c r="A709" i="1"/>
  <c r="A710" i="1"/>
  <c r="A711" i="1"/>
  <c r="A712" i="1"/>
  <c r="A703" i="1"/>
  <c r="A695" i="1"/>
  <c r="A693" i="1"/>
  <c r="A690" i="1"/>
  <c r="A688" i="1"/>
  <c r="A686" i="1"/>
  <c r="A685" i="1"/>
  <c r="A683" i="1"/>
  <c r="A679" i="1"/>
  <c r="A677" i="1"/>
  <c r="A675" i="1"/>
  <c r="A673" i="1"/>
  <c r="A670" i="1"/>
  <c r="A669" i="1"/>
  <c r="A667" i="1"/>
  <c r="A665" i="1"/>
  <c r="A663" i="1"/>
  <c r="A661" i="1"/>
  <c r="A666" i="1"/>
  <c r="A668" i="1"/>
  <c r="A671" i="1"/>
  <c r="A672" i="1"/>
  <c r="A674" i="1"/>
  <c r="A676" i="1"/>
  <c r="A678" i="1"/>
  <c r="A681" i="1"/>
  <c r="A682" i="1"/>
  <c r="A684" i="1"/>
  <c r="A687" i="1"/>
  <c r="A689" i="1"/>
  <c r="A691" i="1"/>
  <c r="A692" i="1"/>
  <c r="A694" i="1"/>
  <c r="A697" i="1"/>
  <c r="A698" i="1"/>
  <c r="A699" i="1"/>
  <c r="A700" i="1"/>
  <c r="A701" i="1"/>
  <c r="A702" i="1"/>
  <c r="A662" i="1"/>
  <c r="A664" i="1"/>
  <c r="A659" i="1"/>
  <c r="A657" i="1"/>
  <c r="A658" i="1"/>
  <c r="A660" i="1"/>
  <c r="A655" i="1"/>
  <c r="A654" i="1"/>
  <c r="A656" i="1"/>
  <c r="A653" i="1"/>
  <c r="A652" i="1"/>
  <c r="A651" i="1"/>
  <c r="A650" i="1"/>
  <c r="A648" i="1"/>
  <c r="A646" i="1"/>
  <c r="A627" i="1"/>
  <c r="A645" i="1"/>
  <c r="A644" i="1"/>
  <c r="A642" i="1"/>
  <c r="A640" i="1"/>
  <c r="A638" i="1"/>
  <c r="A636" i="1"/>
  <c r="A634" i="1"/>
  <c r="A632" i="1"/>
  <c r="A630" i="1"/>
  <c r="A628" i="1"/>
  <c r="A626" i="1"/>
  <c r="A624" i="1"/>
  <c r="A623" i="1"/>
  <c r="A622" i="1"/>
  <c r="A620" i="1"/>
  <c r="A618" i="1"/>
  <c r="A616" i="1"/>
  <c r="A614" i="1"/>
  <c r="A612" i="1"/>
  <c r="A610" i="1"/>
  <c r="A606" i="1"/>
  <c r="A607" i="1"/>
  <c r="A608" i="1"/>
  <c r="A605" i="1"/>
  <c r="A598" i="1"/>
  <c r="A565" i="1"/>
  <c r="A56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43" i="1"/>
  <c r="A535" i="1"/>
  <c r="A529" i="1"/>
  <c r="A506" i="1"/>
  <c r="A503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4" i="1"/>
  <c r="A505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31" i="1"/>
  <c r="A532" i="1"/>
  <c r="A533" i="1"/>
  <c r="A534" i="1"/>
  <c r="A537" i="1"/>
  <c r="A538" i="1"/>
  <c r="A539" i="1"/>
  <c r="A540" i="1"/>
  <c r="A541" i="1"/>
  <c r="A542" i="1"/>
  <c r="A556" i="1"/>
  <c r="A557" i="1"/>
  <c r="A558" i="1"/>
  <c r="A559" i="1"/>
  <c r="A560" i="1"/>
  <c r="A561" i="1"/>
  <c r="A562" i="1"/>
  <c r="A564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9" i="1"/>
  <c r="A600" i="1"/>
  <c r="A601" i="1"/>
  <c r="A602" i="1"/>
  <c r="A603" i="1"/>
  <c r="A604" i="1"/>
  <c r="A609" i="1"/>
  <c r="A611" i="1"/>
  <c r="A613" i="1"/>
  <c r="A617" i="1"/>
  <c r="A619" i="1"/>
  <c r="A621" i="1"/>
  <c r="A625" i="1"/>
  <c r="A629" i="1"/>
  <c r="A631" i="1"/>
  <c r="A633" i="1"/>
  <c r="A635" i="1"/>
  <c r="A637" i="1"/>
  <c r="A639" i="1"/>
  <c r="A643" i="1"/>
  <c r="A647" i="1"/>
  <c r="A649" i="1"/>
  <c r="A413" i="1"/>
  <c r="A414" i="1"/>
  <c r="A415" i="1"/>
  <c r="A403" i="1"/>
  <c r="A404" i="1"/>
  <c r="A405" i="1"/>
  <c r="A406" i="1"/>
  <c r="A407" i="1"/>
  <c r="A408" i="1"/>
  <c r="A409" i="1"/>
  <c r="A410" i="1"/>
  <c r="A411" i="1"/>
  <c r="A412" i="1"/>
  <c r="A396" i="1"/>
  <c r="A397" i="1"/>
  <c r="A398" i="1"/>
  <c r="A399" i="1"/>
  <c r="A400" i="1"/>
  <c r="A401" i="1"/>
  <c r="A402" i="1"/>
  <c r="A385" i="1"/>
  <c r="A386" i="1"/>
  <c r="A387" i="1"/>
  <c r="A388" i="1"/>
  <c r="A389" i="1"/>
  <c r="A390" i="1"/>
  <c r="A391" i="1"/>
  <c r="A392" i="1"/>
  <c r="A393" i="1"/>
  <c r="A394" i="1"/>
  <c r="A395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47" i="1"/>
  <c r="A346" i="1"/>
  <c r="A345" i="1"/>
  <c r="A339" i="1"/>
  <c r="A340" i="1"/>
  <c r="A341" i="1"/>
  <c r="A342" i="1"/>
  <c r="A343" i="1"/>
  <c r="A344" i="1"/>
  <c r="A338" i="1"/>
  <c r="A336" i="1"/>
  <c r="A333" i="1"/>
  <c r="A334" i="1"/>
  <c r="A335" i="1"/>
  <c r="A337" i="1"/>
  <c r="A331" i="1"/>
  <c r="A332" i="1"/>
  <c r="A330" i="1"/>
  <c r="A320" i="1"/>
  <c r="A321" i="1"/>
  <c r="A322" i="1"/>
  <c r="A323" i="1"/>
  <c r="A324" i="1"/>
  <c r="A325" i="1"/>
  <c r="A326" i="1"/>
  <c r="A327" i="1"/>
  <c r="A328" i="1"/>
  <c r="A329" i="1"/>
  <c r="A319" i="1"/>
  <c r="A313" i="1"/>
  <c r="A314" i="1"/>
  <c r="A315" i="1"/>
  <c r="A316" i="1"/>
  <c r="A317" i="1"/>
  <c r="A318" i="1"/>
  <c r="A309" i="1"/>
  <c r="A310" i="1"/>
  <c r="A311" i="1"/>
  <c r="A312" i="1"/>
  <c r="A305" i="1"/>
  <c r="A306" i="1"/>
  <c r="A307" i="1"/>
  <c r="A308" i="1"/>
  <c r="A302" i="1"/>
  <c r="A303" i="1"/>
  <c r="A304" i="1"/>
  <c r="A301" i="1"/>
  <c r="A294" i="1"/>
  <c r="A295" i="1"/>
  <c r="A296" i="1"/>
  <c r="A297" i="1"/>
  <c r="A298" i="1"/>
  <c r="A299" i="1"/>
  <c r="A300" i="1"/>
  <c r="A287" i="1"/>
  <c r="A288" i="1"/>
  <c r="A289" i="1"/>
  <c r="A290" i="1"/>
  <c r="A291" i="1"/>
  <c r="A292" i="1"/>
  <c r="A293" i="1"/>
  <c r="A284" i="1"/>
  <c r="A285" i="1"/>
  <c r="A286" i="1"/>
  <c r="A282" i="1"/>
  <c r="A281" i="1"/>
  <c r="A278" i="1"/>
  <c r="A279" i="1"/>
  <c r="A280" i="1"/>
  <c r="A283" i="1"/>
  <c r="A275" i="1"/>
  <c r="A276" i="1"/>
  <c r="A277" i="1"/>
  <c r="A274" i="1"/>
  <c r="A268" i="1"/>
  <c r="A269" i="1"/>
  <c r="A270" i="1"/>
  <c r="A271" i="1"/>
  <c r="A272" i="1"/>
  <c r="A27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50" i="1"/>
  <c r="A251" i="1"/>
  <c r="A252" i="1"/>
  <c r="A253" i="1"/>
  <c r="A249" i="1"/>
  <c r="A248" i="1"/>
  <c r="A211" i="1"/>
  <c r="A229" i="1"/>
  <c r="A230" i="1"/>
  <c r="A231" i="1"/>
  <c r="A237" i="1"/>
  <c r="A238" i="1"/>
  <c r="A239" i="1"/>
  <c r="A240" i="1"/>
  <c r="A241" i="1"/>
  <c r="A243" i="1"/>
  <c r="A244" i="1"/>
  <c r="A245" i="1"/>
  <c r="A246" i="1"/>
  <c r="A247" i="1"/>
  <c r="A218" i="1"/>
  <c r="A219" i="1"/>
  <c r="A220" i="1"/>
  <c r="A221" i="1"/>
  <c r="A222" i="1"/>
  <c r="A223" i="1"/>
  <c r="A224" i="1"/>
  <c r="A225" i="1"/>
  <c r="A226" i="1"/>
  <c r="A227" i="1"/>
  <c r="A228" i="1"/>
  <c r="A217" i="1"/>
  <c r="A212" i="1"/>
  <c r="A213" i="1"/>
  <c r="A214" i="1"/>
  <c r="A215" i="1"/>
  <c r="A216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195" i="1"/>
  <c r="A196" i="1"/>
  <c r="A197" i="1"/>
  <c r="A193" i="1"/>
  <c r="A194" i="1"/>
  <c r="A191" i="1"/>
  <c r="A192" i="1"/>
  <c r="A190" i="1"/>
  <c r="A187" i="1"/>
  <c r="A188" i="1"/>
  <c r="A189" i="1"/>
  <c r="A186" i="1"/>
  <c r="A176" i="1"/>
  <c r="A177" i="1"/>
  <c r="A178" i="1"/>
  <c r="A179" i="1"/>
  <c r="A180" i="1"/>
  <c r="A181" i="1"/>
  <c r="A182" i="1"/>
  <c r="A183" i="1"/>
  <c r="A184" i="1"/>
  <c r="A185" i="1"/>
  <c r="A175" i="1"/>
  <c r="A172" i="1"/>
  <c r="A171" i="1"/>
  <c r="A166" i="1"/>
  <c r="A165" i="1"/>
  <c r="A163" i="1"/>
  <c r="A162" i="1"/>
  <c r="A159" i="1"/>
  <c r="A160" i="1"/>
  <c r="A161" i="1"/>
  <c r="A164" i="1"/>
  <c r="A167" i="1"/>
  <c r="A168" i="1"/>
  <c r="A169" i="1"/>
  <c r="A170" i="1"/>
  <c r="A173" i="1"/>
  <c r="A174" i="1"/>
  <c r="A153" i="1"/>
  <c r="A154" i="1"/>
  <c r="A155" i="1"/>
  <c r="A156" i="1"/>
  <c r="A157" i="1"/>
  <c r="A158" i="1"/>
  <c r="A149" i="1"/>
  <c r="A148" i="1"/>
  <c r="A150" i="1"/>
  <c r="A151" i="1"/>
  <c r="A152" i="1"/>
  <c r="A146" i="1"/>
  <c r="A145" i="1"/>
  <c r="A144" i="1"/>
  <c r="A147" i="1"/>
  <c r="A138" i="1"/>
  <c r="A139" i="1"/>
  <c r="A140" i="1"/>
  <c r="A141" i="1"/>
  <c r="A142" i="1"/>
  <c r="A137" i="1"/>
  <c r="A136" i="1"/>
  <c r="A143" i="1"/>
  <c r="A129" i="1"/>
  <c r="A130" i="1"/>
  <c r="A131" i="1"/>
  <c r="A132" i="1"/>
  <c r="A133" i="1"/>
  <c r="A134" i="1"/>
  <c r="A135" i="1"/>
  <c r="A121" i="1"/>
  <c r="A122" i="1"/>
  <c r="A123" i="1"/>
  <c r="A124" i="1"/>
  <c r="A125" i="1"/>
  <c r="A126" i="1"/>
  <c r="A127" i="1"/>
  <c r="A128" i="1"/>
  <c r="A119" i="1"/>
  <c r="A120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84" i="1"/>
  <c r="A85" i="1"/>
  <c r="A86" i="1"/>
  <c r="A87" i="1"/>
  <c r="A88" i="1"/>
  <c r="A89" i="1"/>
  <c r="A83" i="1"/>
  <c r="A77" i="1"/>
  <c r="A58" i="1"/>
  <c r="A56" i="1"/>
  <c r="A53" i="1"/>
  <c r="A54" i="1"/>
  <c r="A55" i="1"/>
  <c r="A57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8" i="1"/>
  <c r="A79" i="1"/>
  <c r="A80" i="1"/>
  <c r="A81" i="1"/>
  <c r="A82" i="1"/>
  <c r="A41" i="1"/>
  <c r="A38" i="1"/>
  <c r="A39" i="1"/>
  <c r="A40" i="1"/>
  <c r="A35" i="1"/>
  <c r="A36" i="1"/>
  <c r="A37" i="1"/>
  <c r="A32" i="1"/>
  <c r="A26" i="1"/>
  <c r="A27" i="1"/>
  <c r="A28" i="1"/>
  <c r="A29" i="1"/>
  <c r="A30" i="1"/>
  <c r="A31" i="1"/>
  <c r="A25" i="1"/>
  <c r="A22" i="1"/>
  <c r="A23" i="1"/>
  <c r="A24" i="1"/>
  <c r="A21" i="1"/>
  <c r="A20" i="1"/>
  <c r="A19" i="1"/>
  <c r="A18" i="1"/>
  <c r="A16" i="1"/>
  <c r="A17" i="1"/>
  <c r="A15" i="1"/>
  <c r="A13" i="1"/>
  <c r="A14" i="1"/>
  <c r="A10" i="1"/>
  <c r="A11" i="1"/>
  <c r="A12" i="1"/>
  <c r="A9" i="1"/>
  <c r="A8" i="1"/>
  <c r="A42" i="1"/>
  <c r="A43" i="1"/>
  <c r="A44" i="1"/>
  <c r="A45" i="1"/>
  <c r="A46" i="1"/>
  <c r="A47" i="1"/>
  <c r="A48" i="1"/>
  <c r="A49" i="1"/>
  <c r="A50" i="1"/>
  <c r="A51" i="1"/>
  <c r="A52" i="1"/>
  <c r="A7" i="1"/>
  <c r="E286" i="1"/>
  <c r="E287" i="1"/>
  <c r="E5939" i="1" l="1"/>
  <c r="E5938" i="1"/>
  <c r="E5937" i="1"/>
  <c r="E5936" i="1"/>
  <c r="E5935" i="1"/>
  <c r="E5934" i="1"/>
  <c r="E5933" i="1"/>
  <c r="E5932" i="1"/>
  <c r="E5931" i="1"/>
  <c r="E5930" i="1"/>
  <c r="E5929" i="1"/>
  <c r="E5928" i="1"/>
  <c r="E5927" i="1"/>
  <c r="E5926" i="1"/>
  <c r="E5925" i="1"/>
  <c r="E5924" i="1"/>
  <c r="E5923" i="1"/>
  <c r="E5922" i="1"/>
  <c r="E5921" i="1"/>
  <c r="E5920" i="1"/>
  <c r="E5919" i="1"/>
  <c r="E5918" i="1"/>
  <c r="E5917" i="1"/>
  <c r="E5916" i="1"/>
  <c r="E5915" i="1"/>
  <c r="E5914" i="1"/>
  <c r="E5913" i="1"/>
  <c r="E5912" i="1"/>
  <c r="E5911" i="1"/>
  <c r="E5910" i="1"/>
  <c r="E5909" i="1"/>
  <c r="E5908" i="1"/>
  <c r="E5907" i="1"/>
  <c r="E5906" i="1"/>
  <c r="E5905" i="1"/>
  <c r="E5904" i="1"/>
  <c r="E5903" i="1"/>
  <c r="E5902" i="1"/>
  <c r="E5901" i="1"/>
  <c r="E5900" i="1"/>
  <c r="E5899" i="1"/>
  <c r="E5898" i="1"/>
  <c r="E5897" i="1"/>
  <c r="E5896" i="1"/>
  <c r="E5895" i="1"/>
  <c r="E5894" i="1"/>
  <c r="E5893" i="1"/>
  <c r="E5892" i="1"/>
  <c r="E5891" i="1"/>
  <c r="E5890" i="1"/>
  <c r="E5889" i="1"/>
  <c r="E5888" i="1"/>
  <c r="E5887" i="1"/>
  <c r="E5886" i="1"/>
  <c r="E5885" i="1"/>
  <c r="E5884" i="1"/>
  <c r="E5883" i="1"/>
  <c r="E5882" i="1"/>
  <c r="E5881" i="1"/>
  <c r="E5880" i="1"/>
  <c r="E5879" i="1"/>
  <c r="E5878" i="1"/>
  <c r="E5877" i="1"/>
  <c r="E5876" i="1"/>
  <c r="E5875" i="1"/>
  <c r="E5874" i="1"/>
  <c r="E5873" i="1"/>
  <c r="E5872" i="1"/>
  <c r="E5871" i="1"/>
  <c r="E5870" i="1"/>
  <c r="E5869" i="1"/>
  <c r="E5868" i="1"/>
  <c r="E5867" i="1"/>
  <c r="E5866" i="1"/>
  <c r="E5865" i="1"/>
  <c r="E5864" i="1"/>
  <c r="E5863" i="1"/>
  <c r="E5862" i="1"/>
  <c r="E5861" i="1"/>
  <c r="E5860" i="1"/>
  <c r="E5859" i="1"/>
  <c r="E5858" i="1"/>
  <c r="E5857" i="1"/>
  <c r="E5856" i="1"/>
  <c r="E5855" i="1"/>
  <c r="E5854" i="1"/>
  <c r="E5853" i="1"/>
  <c r="E5852" i="1"/>
  <c r="E5851" i="1"/>
  <c r="E5850" i="1"/>
  <c r="E5849" i="1"/>
  <c r="E5848" i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35" i="1"/>
  <c r="E5834" i="1"/>
  <c r="E5833" i="1"/>
  <c r="E5832" i="1"/>
  <c r="E5831" i="1"/>
  <c r="E5830" i="1"/>
  <c r="E5829" i="1"/>
  <c r="E5828" i="1"/>
  <c r="E5827" i="1"/>
  <c r="E5826" i="1"/>
  <c r="E5825" i="1"/>
  <c r="E5824" i="1"/>
  <c r="E5823" i="1"/>
  <c r="E5822" i="1"/>
  <c r="E5821" i="1"/>
  <c r="E5820" i="1"/>
  <c r="E5819" i="1"/>
  <c r="E5818" i="1"/>
  <c r="E5817" i="1"/>
  <c r="E5816" i="1"/>
  <c r="E5815" i="1"/>
  <c r="E5814" i="1"/>
  <c r="E5813" i="1"/>
  <c r="E5812" i="1"/>
  <c r="E5811" i="1"/>
  <c r="E5810" i="1"/>
  <c r="E5809" i="1"/>
  <c r="E5808" i="1"/>
  <c r="E5807" i="1"/>
  <c r="E5806" i="1"/>
  <c r="E5805" i="1"/>
  <c r="E5804" i="1"/>
  <c r="E5803" i="1"/>
  <c r="E5802" i="1"/>
  <c r="E5801" i="1"/>
  <c r="E5800" i="1"/>
  <c r="E5799" i="1"/>
  <c r="E5798" i="1"/>
  <c r="E5797" i="1"/>
  <c r="E5796" i="1"/>
  <c r="E5795" i="1"/>
  <c r="E5794" i="1"/>
  <c r="E5793" i="1"/>
  <c r="E5792" i="1"/>
  <c r="E5791" i="1"/>
  <c r="E5790" i="1"/>
  <c r="E5789" i="1"/>
  <c r="E5788" i="1"/>
  <c r="E5787" i="1"/>
  <c r="E5786" i="1"/>
  <c r="E5785" i="1"/>
  <c r="E5784" i="1"/>
  <c r="E5783" i="1"/>
  <c r="E5782" i="1"/>
  <c r="E5781" i="1"/>
  <c r="E5780" i="1"/>
  <c r="E5779" i="1"/>
  <c r="E5778" i="1"/>
  <c r="E5777" i="1"/>
  <c r="E5776" i="1"/>
  <c r="E5775" i="1"/>
  <c r="E5774" i="1"/>
  <c r="E5773" i="1"/>
  <c r="E5772" i="1"/>
  <c r="E5771" i="1"/>
  <c r="E5770" i="1"/>
  <c r="E5769" i="1"/>
  <c r="E5768" i="1"/>
  <c r="E5767" i="1"/>
  <c r="E5766" i="1"/>
  <c r="E5765" i="1"/>
  <c r="E5764" i="1"/>
  <c r="E5763" i="1"/>
  <c r="E5762" i="1"/>
  <c r="E5761" i="1"/>
  <c r="E5760" i="1"/>
  <c r="E5759" i="1"/>
  <c r="E5758" i="1"/>
  <c r="E5757" i="1"/>
  <c r="E5756" i="1"/>
  <c r="E5755" i="1"/>
  <c r="E5754" i="1"/>
  <c r="E5753" i="1"/>
  <c r="E5752" i="1"/>
  <c r="E5751" i="1"/>
  <c r="E5750" i="1"/>
  <c r="E5749" i="1"/>
  <c r="E5748" i="1"/>
  <c r="E5747" i="1"/>
  <c r="E5746" i="1"/>
  <c r="E5745" i="1"/>
  <c r="E5744" i="1"/>
  <c r="E5743" i="1"/>
  <c r="E5742" i="1"/>
  <c r="E5741" i="1"/>
  <c r="E5740" i="1"/>
  <c r="E5739" i="1"/>
  <c r="E5738" i="1"/>
  <c r="E5737" i="1"/>
  <c r="E5736" i="1"/>
  <c r="E5735" i="1"/>
  <c r="E5734" i="1"/>
  <c r="E5733" i="1"/>
  <c r="E5732" i="1"/>
  <c r="E5731" i="1"/>
  <c r="E5730" i="1"/>
  <c r="E5729" i="1"/>
  <c r="E5728" i="1"/>
  <c r="E5727" i="1"/>
  <c r="E5726" i="1"/>
  <c r="E5725" i="1"/>
  <c r="E5724" i="1"/>
  <c r="E5723" i="1"/>
  <c r="E5722" i="1"/>
  <c r="E5721" i="1"/>
  <c r="E5720" i="1"/>
  <c r="E5719" i="1"/>
  <c r="E5718" i="1"/>
  <c r="E5717" i="1"/>
  <c r="E5716" i="1"/>
  <c r="E5715" i="1"/>
  <c r="E5714" i="1"/>
  <c r="E5713" i="1"/>
  <c r="E5712" i="1"/>
  <c r="E5711" i="1"/>
  <c r="E5710" i="1"/>
  <c r="E5709" i="1"/>
  <c r="E5708" i="1"/>
  <c r="E5707" i="1"/>
  <c r="E5706" i="1"/>
  <c r="E5705" i="1"/>
  <c r="E5704" i="1"/>
  <c r="E5703" i="1"/>
  <c r="E5702" i="1"/>
  <c r="E5701" i="1"/>
  <c r="E5700" i="1"/>
  <c r="E5699" i="1"/>
  <c r="E5698" i="1"/>
  <c r="E5697" i="1"/>
  <c r="E5696" i="1"/>
  <c r="E5695" i="1"/>
  <c r="E5694" i="1"/>
  <c r="E5693" i="1"/>
  <c r="E5692" i="1"/>
  <c r="E5691" i="1"/>
  <c r="E5690" i="1"/>
  <c r="E5689" i="1"/>
  <c r="E5688" i="1"/>
  <c r="E5687" i="1"/>
  <c r="E5686" i="1"/>
  <c r="E5685" i="1"/>
  <c r="E5684" i="1"/>
  <c r="E5683" i="1"/>
  <c r="E5682" i="1"/>
  <c r="E5681" i="1"/>
  <c r="E5680" i="1"/>
  <c r="E5679" i="1"/>
  <c r="E5678" i="1"/>
  <c r="E5677" i="1"/>
  <c r="E5676" i="1"/>
  <c r="E5675" i="1"/>
  <c r="E5674" i="1"/>
  <c r="E5673" i="1"/>
  <c r="E5672" i="1"/>
  <c r="E5671" i="1"/>
  <c r="E5670" i="1"/>
  <c r="E5669" i="1"/>
  <c r="E5668" i="1"/>
  <c r="E5667" i="1"/>
  <c r="E5666" i="1"/>
  <c r="E5665" i="1"/>
  <c r="E5664" i="1"/>
  <c r="E5663" i="1"/>
  <c r="E5662" i="1"/>
  <c r="E5661" i="1"/>
  <c r="E5660" i="1"/>
  <c r="E5659" i="1"/>
  <c r="E5658" i="1"/>
  <c r="E5657" i="1"/>
  <c r="E5656" i="1"/>
  <c r="E5655" i="1"/>
  <c r="E5654" i="1"/>
  <c r="E5653" i="1"/>
  <c r="E5652" i="1"/>
  <c r="E5651" i="1"/>
  <c r="E5650" i="1"/>
  <c r="E5649" i="1"/>
  <c r="E5648" i="1"/>
  <c r="E5647" i="1"/>
  <c r="E5646" i="1"/>
  <c r="E5645" i="1"/>
  <c r="E5644" i="1"/>
  <c r="E5643" i="1"/>
  <c r="E5642" i="1"/>
  <c r="E5641" i="1"/>
  <c r="E5640" i="1"/>
  <c r="E5639" i="1"/>
  <c r="E5638" i="1"/>
  <c r="E5637" i="1"/>
  <c r="E5636" i="1"/>
  <c r="E5635" i="1"/>
  <c r="E5634" i="1"/>
  <c r="E5633" i="1"/>
  <c r="E5632" i="1"/>
  <c r="E5631" i="1"/>
  <c r="E5630" i="1"/>
  <c r="E5629" i="1"/>
  <c r="E5628" i="1"/>
  <c r="E5627" i="1"/>
  <c r="E5626" i="1"/>
  <c r="E5625" i="1"/>
  <c r="E5624" i="1"/>
  <c r="E5623" i="1"/>
  <c r="E5622" i="1"/>
  <c r="E5621" i="1"/>
  <c r="E5620" i="1"/>
  <c r="E5619" i="1"/>
  <c r="E5618" i="1"/>
  <c r="E5617" i="1"/>
  <c r="E5616" i="1"/>
  <c r="E5615" i="1"/>
  <c r="E5614" i="1"/>
  <c r="E5613" i="1"/>
  <c r="E5612" i="1"/>
  <c r="E5611" i="1"/>
  <c r="E5610" i="1"/>
  <c r="E5609" i="1"/>
  <c r="E5608" i="1"/>
  <c r="E5607" i="1"/>
  <c r="E5606" i="1"/>
  <c r="E5605" i="1"/>
  <c r="E5604" i="1"/>
  <c r="E5603" i="1"/>
  <c r="E5602" i="1"/>
  <c r="E5601" i="1"/>
  <c r="E5600" i="1"/>
  <c r="E5599" i="1"/>
  <c r="E5598" i="1"/>
  <c r="E5597" i="1"/>
  <c r="E5596" i="1"/>
  <c r="E5595" i="1"/>
  <c r="E5594" i="1"/>
  <c r="E5593" i="1"/>
  <c r="E5592" i="1"/>
  <c r="E5591" i="1"/>
  <c r="E5590" i="1"/>
  <c r="E5589" i="1"/>
  <c r="E5588" i="1"/>
  <c r="E5587" i="1"/>
  <c r="E5586" i="1"/>
  <c r="E5585" i="1"/>
  <c r="E5584" i="1"/>
  <c r="E5583" i="1"/>
  <c r="E5582" i="1"/>
  <c r="E5581" i="1"/>
  <c r="E5580" i="1"/>
  <c r="E5579" i="1"/>
  <c r="E5578" i="1"/>
  <c r="E5577" i="1"/>
  <c r="E5576" i="1"/>
  <c r="E5575" i="1"/>
  <c r="E5574" i="1"/>
  <c r="E5573" i="1"/>
  <c r="E5572" i="1"/>
  <c r="E5571" i="1"/>
  <c r="E5570" i="1"/>
  <c r="E5569" i="1"/>
  <c r="E5568" i="1"/>
  <c r="E5567" i="1"/>
  <c r="E5566" i="1"/>
  <c r="E5565" i="1"/>
  <c r="E5564" i="1"/>
  <c r="E5563" i="1"/>
  <c r="E5562" i="1"/>
  <c r="E5561" i="1"/>
  <c r="E5560" i="1"/>
  <c r="E5559" i="1"/>
  <c r="E5558" i="1"/>
  <c r="E5557" i="1"/>
  <c r="E5556" i="1"/>
  <c r="E5555" i="1"/>
  <c r="E5554" i="1"/>
  <c r="E5553" i="1"/>
  <c r="E5552" i="1"/>
  <c r="E5551" i="1"/>
  <c r="E5550" i="1"/>
  <c r="E5549" i="1"/>
  <c r="E5548" i="1"/>
  <c r="E5547" i="1"/>
  <c r="E5546" i="1"/>
  <c r="E5545" i="1"/>
  <c r="E5544" i="1"/>
  <c r="E5543" i="1"/>
  <c r="E5542" i="1"/>
  <c r="E5541" i="1"/>
  <c r="E5540" i="1"/>
  <c r="E5539" i="1"/>
  <c r="E5538" i="1"/>
  <c r="E5537" i="1"/>
  <c r="E5536" i="1"/>
  <c r="E5535" i="1"/>
  <c r="E5534" i="1"/>
  <c r="E5533" i="1"/>
  <c r="E5532" i="1"/>
  <c r="E5531" i="1"/>
  <c r="E5530" i="1"/>
  <c r="E5529" i="1"/>
  <c r="E5528" i="1"/>
  <c r="E5527" i="1"/>
  <c r="E5526" i="1"/>
  <c r="E5525" i="1"/>
  <c r="E5524" i="1"/>
  <c r="E5523" i="1"/>
  <c r="E5522" i="1"/>
  <c r="E5521" i="1"/>
  <c r="E5520" i="1"/>
  <c r="E5519" i="1"/>
  <c r="E5518" i="1"/>
  <c r="E5517" i="1"/>
  <c r="E5516" i="1"/>
  <c r="E5515" i="1"/>
  <c r="E5514" i="1"/>
  <c r="E5513" i="1"/>
  <c r="E5512" i="1"/>
  <c r="E5511" i="1"/>
  <c r="E5510" i="1"/>
  <c r="E5509" i="1"/>
  <c r="E5508" i="1"/>
  <c r="E5507" i="1"/>
  <c r="E5506" i="1"/>
  <c r="E5505" i="1"/>
  <c r="E5504" i="1"/>
  <c r="E5503" i="1"/>
  <c r="E5502" i="1"/>
  <c r="E5501" i="1"/>
  <c r="E5500" i="1"/>
  <c r="E5499" i="1"/>
  <c r="E5498" i="1"/>
  <c r="E5497" i="1"/>
  <c r="E5496" i="1"/>
  <c r="E5495" i="1"/>
  <c r="E5494" i="1"/>
  <c r="E5493" i="1"/>
  <c r="E5492" i="1"/>
  <c r="E5491" i="1"/>
  <c r="E5490" i="1"/>
  <c r="E5489" i="1"/>
  <c r="E5488" i="1"/>
  <c r="E5487" i="1"/>
  <c r="E5486" i="1"/>
  <c r="E5485" i="1"/>
  <c r="E5484" i="1"/>
  <c r="E5483" i="1"/>
  <c r="E5482" i="1"/>
  <c r="E5481" i="1"/>
  <c r="E5480" i="1"/>
  <c r="E5479" i="1"/>
  <c r="E5478" i="1"/>
  <c r="E5477" i="1"/>
  <c r="E5476" i="1"/>
  <c r="E5475" i="1"/>
  <c r="E5474" i="1"/>
  <c r="E5473" i="1"/>
  <c r="E5472" i="1"/>
  <c r="E5471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8" i="1"/>
  <c r="E5457" i="1"/>
  <c r="E5456" i="1"/>
  <c r="E5455" i="1"/>
  <c r="E5454" i="1"/>
  <c r="E5453" i="1"/>
  <c r="E5452" i="1"/>
  <c r="E5451" i="1"/>
  <c r="E5450" i="1"/>
  <c r="E5449" i="1"/>
  <c r="E5448" i="1"/>
  <c r="E5447" i="1"/>
  <c r="E5446" i="1"/>
  <c r="E5445" i="1"/>
  <c r="E5444" i="1"/>
  <c r="E5443" i="1"/>
  <c r="E5442" i="1"/>
  <c r="E5441" i="1"/>
  <c r="E5440" i="1"/>
  <c r="E5439" i="1"/>
  <c r="E5438" i="1"/>
  <c r="E5437" i="1"/>
  <c r="E5436" i="1"/>
  <c r="E5435" i="1"/>
  <c r="E5434" i="1"/>
  <c r="E5433" i="1"/>
  <c r="E5432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40" i="1"/>
  <c r="E5339" i="1"/>
  <c r="E5338" i="1"/>
  <c r="E5337" i="1"/>
  <c r="E5336" i="1"/>
  <c r="E5335" i="1"/>
  <c r="E5334" i="1"/>
  <c r="E5333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3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9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5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<sst xmlns="http://schemas.openxmlformats.org/spreadsheetml/2006/main" count="23600" uniqueCount="10747">
  <si>
    <t>CENÍK produktů TĚSNĚNÍ NÝVLT s. r. o.</t>
  </si>
  <si>
    <t>Výše slevy v %:</t>
  </si>
  <si>
    <t>KÓD</t>
  </si>
  <si>
    <t>Název</t>
  </si>
  <si>
    <t>MJ</t>
  </si>
  <si>
    <t>Základní cena bez DPH</t>
  </si>
  <si>
    <t>VAŠE CENA BEZ DPH</t>
  </si>
  <si>
    <t>EAN Kód</t>
  </si>
  <si>
    <t xml:space="preserve">40005/30 kluzák 30x3,8x5 přírodní bílá                          </t>
  </si>
  <si>
    <t xml:space="preserve">ks </t>
  </si>
  <si>
    <t>5,60</t>
  </si>
  <si>
    <t xml:space="preserve">                         </t>
  </si>
  <si>
    <t xml:space="preserve">40007/20 návlek  čtvercový 20x20 MIN 1000 ks!                   </t>
  </si>
  <si>
    <t>10,60</t>
  </si>
  <si>
    <t xml:space="preserve">40008/40x20  návlek obdelníkový                                 </t>
  </si>
  <si>
    <t>29,10</t>
  </si>
  <si>
    <t xml:space="preserve">40009/30x15   návlek oválný ČERNÉ MIN 1000 ks                   </t>
  </si>
  <si>
    <t>16,60</t>
  </si>
  <si>
    <t xml:space="preserve">40009/40x15  návlek  oválný ČERNÉ MIN 1000 ks                   </t>
  </si>
  <si>
    <t>17,80</t>
  </si>
  <si>
    <t xml:space="preserve">40009/40x20  návlek  oválný ČERNÉ MIN 1000 ks                   </t>
  </si>
  <si>
    <t xml:space="preserve">40010/15-1,5   Čtvercové patky  koncovky 15x15                  </t>
  </si>
  <si>
    <t>6,30</t>
  </si>
  <si>
    <t xml:space="preserve">40010/15-2  Čtvercové patky - koncovky 15x15 MIN. 1000 ks       </t>
  </si>
  <si>
    <t>7,00</t>
  </si>
  <si>
    <t xml:space="preserve">40010/20-1,5   Čtvercové patky  koncovky 20x20                  </t>
  </si>
  <si>
    <t xml:space="preserve">40010/20-2   Čtvercové patky 20x20 MIN.1000 ks!! nebo 40010L/20 </t>
  </si>
  <si>
    <t>8,20</t>
  </si>
  <si>
    <t xml:space="preserve">40010/25-1,5   Čtvercové patky                                  </t>
  </si>
  <si>
    <t xml:space="preserve">40010/25-2   Čtvercové patky 25x25x2                            </t>
  </si>
  <si>
    <t xml:space="preserve">40010/30-1,5   Čtvercové patky 30x30x1,5                        </t>
  </si>
  <si>
    <t>9,60</t>
  </si>
  <si>
    <t xml:space="preserve">40010/30-2      Čtvercové patky                                 </t>
  </si>
  <si>
    <t xml:space="preserve">40010/35-2   Čtvercové patky 35x35x2                            </t>
  </si>
  <si>
    <t xml:space="preserve">40010/40-2   Čtvercové patky  koncovky 40x40                    </t>
  </si>
  <si>
    <t>12,00</t>
  </si>
  <si>
    <t xml:space="preserve">40010/50-2   Čtvercové patky  koncovky 50x50                    </t>
  </si>
  <si>
    <t>13,70</t>
  </si>
  <si>
    <t xml:space="preserve">40010/50-3   Čtvercové patky  koncovky 50x50                    </t>
  </si>
  <si>
    <t xml:space="preserve">40010L/15x15  Čtvercové patky  koncovky 15x15                   </t>
  </si>
  <si>
    <t xml:space="preserve">40010L/20x20  Čtvercové patky  koncovky 20x20                   </t>
  </si>
  <si>
    <t xml:space="preserve">40010L/25x25  Čtvercové patky  koncovky 25x25                   </t>
  </si>
  <si>
    <t xml:space="preserve">40010L/30x30  Čtvercové patky  koncovky 30x30                   </t>
  </si>
  <si>
    <t xml:space="preserve">40010L/35x35  Čtvercové patky  koncovky 35x35                   </t>
  </si>
  <si>
    <t>14,00</t>
  </si>
  <si>
    <t xml:space="preserve">40010L/40x40 Čtvercové patky  koncovky 40x40                    </t>
  </si>
  <si>
    <t>20,00</t>
  </si>
  <si>
    <t xml:space="preserve">40010L/45x45  Čtvercové patky  koncovky 45x45                   </t>
  </si>
  <si>
    <t>25,00</t>
  </si>
  <si>
    <t xml:space="preserve">40011/30x18/2   Obdélníkové patky  koncovky 30x18x2             </t>
  </si>
  <si>
    <t xml:space="preserve">40011/40x20/0,6 Obdélníkové patky 40x20                         </t>
  </si>
  <si>
    <t xml:space="preserve">40011/40x20/1,5  Obdélníkové patky  koncovky 40x20              </t>
  </si>
  <si>
    <t xml:space="preserve">40011/40x20/2     Obdélníkové patky  koncovky 40x20             </t>
  </si>
  <si>
    <t xml:space="preserve">40011/50x30/2  Obdélníkové patky  koncovky 50x30x2              </t>
  </si>
  <si>
    <t>15,20</t>
  </si>
  <si>
    <t xml:space="preserve">40011/50x30/3  Obdélníkové patky  koncovky 50x30x3              </t>
  </si>
  <si>
    <t xml:space="preserve">40011L/30x15 Obdélníkové patky  koncovky                        </t>
  </si>
  <si>
    <t>13,00</t>
  </si>
  <si>
    <t xml:space="preserve">40011L/40x20 Obdélníkové patky  koncovky                        </t>
  </si>
  <si>
    <t xml:space="preserve">40011L/60x40 Obdélníkové patky  koncovky                        </t>
  </si>
  <si>
    <t>26,40</t>
  </si>
  <si>
    <t xml:space="preserve">40012/30x15/1,5  patka oválná 30x15                             </t>
  </si>
  <si>
    <t xml:space="preserve">40013/ 5  kruhové patky pr.  5                                  </t>
  </si>
  <si>
    <t>2,20</t>
  </si>
  <si>
    <t xml:space="preserve">40013/ 6  kruhové patky pr.  6                                  </t>
  </si>
  <si>
    <t>2,90</t>
  </si>
  <si>
    <t xml:space="preserve">40013/ 7  kruhové patky pr.  7                                  </t>
  </si>
  <si>
    <t xml:space="preserve">40013/ 8  kruhové patky pr.  8                                  </t>
  </si>
  <si>
    <t xml:space="preserve">40013/ 9  kruhové patky pr.  9                                  </t>
  </si>
  <si>
    <t>3,40</t>
  </si>
  <si>
    <t xml:space="preserve">40013/10  kruhové patky pr. 10                                  </t>
  </si>
  <si>
    <t xml:space="preserve">40013/11  kruhové patky pr. 11                                  </t>
  </si>
  <si>
    <t>3,90</t>
  </si>
  <si>
    <t xml:space="preserve">40013/12  kruhové patky pr. 12                                  </t>
  </si>
  <si>
    <t xml:space="preserve">40013/13  kruhové patky pr. 13                                  </t>
  </si>
  <si>
    <t xml:space="preserve">40013/14  kruhové patky pr. 14                                  </t>
  </si>
  <si>
    <t xml:space="preserve">40013/15  kruhové patky pr. 15                                  </t>
  </si>
  <si>
    <t>4,10</t>
  </si>
  <si>
    <t xml:space="preserve">40013/16  kruhové patky pr.16                                   </t>
  </si>
  <si>
    <t xml:space="preserve">40013/17  kruhové patky pr. 17                                  </t>
  </si>
  <si>
    <t>4,60</t>
  </si>
  <si>
    <t xml:space="preserve">40013/18  kruhové patky pr. 18                                  </t>
  </si>
  <si>
    <t>4,90</t>
  </si>
  <si>
    <t xml:space="preserve">40013/18,5  kruhové patky pr. 18,5                              </t>
  </si>
  <si>
    <t xml:space="preserve">40013/19 kruhové patky pr. 19                                   </t>
  </si>
  <si>
    <t xml:space="preserve">40013/19,5 kruhové patky pr. 19,5                               </t>
  </si>
  <si>
    <t xml:space="preserve">40013/20 kruhové patky pr. 20                                   </t>
  </si>
  <si>
    <t>5,10</t>
  </si>
  <si>
    <t xml:space="preserve">40013/21 kruhové patky pr. 21                                   </t>
  </si>
  <si>
    <t xml:space="preserve">40013/22 kruhové patky pr. 22                                   </t>
  </si>
  <si>
    <t>5,80</t>
  </si>
  <si>
    <t xml:space="preserve">40013/23 kruhové patky pr. 23                                   </t>
  </si>
  <si>
    <t xml:space="preserve">40013/24 kruhové patky pr. 24                                   </t>
  </si>
  <si>
    <t>6,10</t>
  </si>
  <si>
    <t xml:space="preserve">40013/25  kruhové patky pr. 25                                  </t>
  </si>
  <si>
    <t xml:space="preserve">40013/26  kruhové patky pr. 26                                  </t>
  </si>
  <si>
    <t xml:space="preserve">40013/27 kruhové patky pr. 27                                   </t>
  </si>
  <si>
    <t>6,80</t>
  </si>
  <si>
    <t xml:space="preserve">40013/28 kruhové patky pr. 28                                   </t>
  </si>
  <si>
    <t xml:space="preserve">40013/29 kruhové patky pr. 29                                   </t>
  </si>
  <si>
    <t xml:space="preserve">40013/30  kruhové patky pr. 30                                  </t>
  </si>
  <si>
    <t xml:space="preserve">40013/31 kruhové patky pr. 31                                   </t>
  </si>
  <si>
    <t>7,20</t>
  </si>
  <si>
    <t xml:space="preserve">40013/32 kruhové patky pr. 32                                   </t>
  </si>
  <si>
    <t xml:space="preserve">40013/34 kruhové patky pr. 34                                   </t>
  </si>
  <si>
    <t>7,70</t>
  </si>
  <si>
    <t xml:space="preserve">40013/36 kruhové patky pr. 36                                   </t>
  </si>
  <si>
    <t>8,90</t>
  </si>
  <si>
    <t xml:space="preserve">40013/38 kruhové patky pr. 38                                   </t>
  </si>
  <si>
    <t>9,20</t>
  </si>
  <si>
    <t xml:space="preserve">40013/40 kruhové patky pr. 40                                   </t>
  </si>
  <si>
    <t>10,10</t>
  </si>
  <si>
    <t xml:space="preserve">40013/41 kruhové patky pr. 41                                   </t>
  </si>
  <si>
    <t xml:space="preserve">40013/41,5   kruhové patky pr.41,5                              </t>
  </si>
  <si>
    <t>10,80</t>
  </si>
  <si>
    <t xml:space="preserve">40013/47 kruhové patky pr. 47                                   </t>
  </si>
  <si>
    <t>18,00</t>
  </si>
  <si>
    <t xml:space="preserve">40013/51 kruhové patky pr. 51                                   </t>
  </si>
  <si>
    <t>18,50</t>
  </si>
  <si>
    <t xml:space="preserve">40013/52 kruhové patky pr. 52                                   </t>
  </si>
  <si>
    <t xml:space="preserve">   </t>
  </si>
  <si>
    <t xml:space="preserve">40013/62 kruhové patky pr.62                                    </t>
  </si>
  <si>
    <t>20,40</t>
  </si>
  <si>
    <t xml:space="preserve">40013/63 kruhové patky pr.63                                    </t>
  </si>
  <si>
    <t xml:space="preserve">40013C/ 4  kruhové návleky - koncovky pr.  4                    </t>
  </si>
  <si>
    <t xml:space="preserve">40013C/ 5  kruhové návleky - koncovky pr.  5                    </t>
  </si>
  <si>
    <t xml:space="preserve">40013C/ 6  kruhové návleky - koncovky pr. 6                     </t>
  </si>
  <si>
    <t>3,20</t>
  </si>
  <si>
    <t xml:space="preserve">40013C/ 7  kruhové návleky - koncovky pr. 7                     </t>
  </si>
  <si>
    <t xml:space="preserve">40013C/ 8  kruhové návleky - koncovky pr. 8                     </t>
  </si>
  <si>
    <t xml:space="preserve">40013C/ 9  kruhové návleky - koncovky pr. 9                     </t>
  </si>
  <si>
    <t xml:space="preserve">40013C/10   kruhové návleky  koncovky pr. 10                    </t>
  </si>
  <si>
    <t>3,60</t>
  </si>
  <si>
    <t xml:space="preserve">40013C/11  kruhové návleky - koncovky pr. 11                    </t>
  </si>
  <si>
    <t xml:space="preserve">40013C/12  kruhové návleky - koncovky pr. 12                    </t>
  </si>
  <si>
    <t xml:space="preserve">40013C/13  kruhové návleky - koncovky pr. 13                    </t>
  </si>
  <si>
    <t xml:space="preserve">40013C/14  kruhové návleky  koncovky pr. 14                     </t>
  </si>
  <si>
    <t xml:space="preserve">40013C/15  kruhové návleky - koncovky pr. 15                    </t>
  </si>
  <si>
    <t xml:space="preserve">40013C/16  kruhové návleky  koncovky pr. 16                     </t>
  </si>
  <si>
    <t xml:space="preserve">40013C/17  kruhové návleky - koncovky pr. 17                    </t>
  </si>
  <si>
    <t>4,80</t>
  </si>
  <si>
    <t xml:space="preserve">40013C/18  kruhové návleky  koncovky pr. 18                     </t>
  </si>
  <si>
    <t xml:space="preserve">8595137080503            </t>
  </si>
  <si>
    <t xml:space="preserve">40013C/19   kruhové návleky  koncovky pr. 19                    </t>
  </si>
  <si>
    <t xml:space="preserve">40013C/20   kruhové návleky  koncovky pr. 20                    </t>
  </si>
  <si>
    <t>5,30</t>
  </si>
  <si>
    <t xml:space="preserve">8595137080510            </t>
  </si>
  <si>
    <t xml:space="preserve">40013C/21   kruhové návleky  koncovky pr. 21                    </t>
  </si>
  <si>
    <t xml:space="preserve">40013C/22   kruhové návleky  koncovky pr. 22                    </t>
  </si>
  <si>
    <t xml:space="preserve">8595137080886            </t>
  </si>
  <si>
    <t xml:space="preserve">40013C/23  kruhové návleky - koncovky pr. 23                    </t>
  </si>
  <si>
    <t xml:space="preserve">40013C/24   kruhové návleky  koncovky pr. 24                    </t>
  </si>
  <si>
    <t>6,00</t>
  </si>
  <si>
    <t xml:space="preserve">8595137080527            </t>
  </si>
  <si>
    <t xml:space="preserve">40013C/25   kruhové návleky  koncovky pr. 25                    </t>
  </si>
  <si>
    <t xml:space="preserve">40013C/26  kruhové návleky - koncovky pr. 26                    </t>
  </si>
  <si>
    <t xml:space="preserve">40013C/27  kruhové návleky - koncovky pr. 27                    </t>
  </si>
  <si>
    <t xml:space="preserve">40013C/28  kruhové návleky - koncovky pr. 28                    </t>
  </si>
  <si>
    <t xml:space="preserve">40013C/29  kruhové návleky - koncovky pr. 29                    </t>
  </si>
  <si>
    <t xml:space="preserve">40013C/30  kruhové návleky - koncovky pr. 30                    </t>
  </si>
  <si>
    <t xml:space="preserve">40013C/32  kruhové návleky - koncovky pr. 32                    </t>
  </si>
  <si>
    <t>7,50</t>
  </si>
  <si>
    <t xml:space="preserve">40013C/34  kruhové návleky - koncovky pr. 34                    </t>
  </si>
  <si>
    <t xml:space="preserve">40013C/35  kruhové návleky - koncovky pr. 35                    </t>
  </si>
  <si>
    <t xml:space="preserve">40013C/36  kruhové návleky - koncovky pr. 36                    </t>
  </si>
  <si>
    <t xml:space="preserve">40013C/38  kruhové návleky - koncovky pr. 38                    </t>
  </si>
  <si>
    <t>9,40</t>
  </si>
  <si>
    <t xml:space="preserve">40013C/40  kruhové návleky - koncovky pr. 40                    </t>
  </si>
  <si>
    <t>10,40</t>
  </si>
  <si>
    <t xml:space="preserve">40013C/48   kruhové návleky  koncovky pr.48                     </t>
  </si>
  <si>
    <t>18,30</t>
  </si>
  <si>
    <t xml:space="preserve">40013C/60  kruhové návleky - koncovky pr. 60                    </t>
  </si>
  <si>
    <t>22,40</t>
  </si>
  <si>
    <t xml:space="preserve">40013C/70  kruhové návleky - koncovky pr. 70                    </t>
  </si>
  <si>
    <t>26,90</t>
  </si>
  <si>
    <t xml:space="preserve">40014/G1"  krytka matice                                        </t>
  </si>
  <si>
    <t xml:space="preserve">40014/M12  záslepka matice                                      </t>
  </si>
  <si>
    <t xml:space="preserve">40014/M14  záslepka matice                                      </t>
  </si>
  <si>
    <t xml:space="preserve">40014/M16  záslepka matice                                      </t>
  </si>
  <si>
    <t>40014/M18  záslepka matice závit M = 18 mm; OD = 22 mm; H = 7 mm</t>
  </si>
  <si>
    <t xml:space="preserve">40014/M22  záslepka matice M = 22 mm; OD = 27 mm; H = 8 mm      </t>
  </si>
  <si>
    <t xml:space="preserve">40014/M30  záslepka matice M = 30 mm; OD = 34 mm; H = 10 mm     </t>
  </si>
  <si>
    <t>2,70</t>
  </si>
  <si>
    <t xml:space="preserve">40015/G3/8" krytka matice závit G3/8"; OD = 18 mm; H = 7 mm     </t>
  </si>
  <si>
    <t xml:space="preserve">40015/M18S krytka matice M = 18 mm; OD = 27 mm; H = 7 mm        </t>
  </si>
  <si>
    <t xml:space="preserve">40015/M22S krytka matice M = 22 mm; OD = 27 mm; H = 10 mm       </t>
  </si>
  <si>
    <t xml:space="preserve">40016/M10C  krytka šroubu                                       </t>
  </si>
  <si>
    <t xml:space="preserve">40016/M12C  krytka šroubu                                       </t>
  </si>
  <si>
    <t xml:space="preserve">40016/M16C  krytka šroubu                                       </t>
  </si>
  <si>
    <t xml:space="preserve">40016/M22C  krytka šroubu                                       </t>
  </si>
  <si>
    <t xml:space="preserve">40017/16CN krytka šroubu závit M = 16 mm; H = 11 mm             </t>
  </si>
  <si>
    <t>2,00</t>
  </si>
  <si>
    <t xml:space="preserve">40017/18CN krytka šroubu závit M = 18 mm; H = 13 mm             </t>
  </si>
  <si>
    <t xml:space="preserve">40017/22CN krytka šroubu závit M = 22 mm; H = 13 mm             </t>
  </si>
  <si>
    <t xml:space="preserve">40018/10  krytka oka pr. 10                                     </t>
  </si>
  <si>
    <t xml:space="preserve">40018/12 krytka oka Od = 12 mm; OD = 20 mm; H = 4 mm            </t>
  </si>
  <si>
    <t xml:space="preserve">40018/14  krytka oka pr. 14                                     </t>
  </si>
  <si>
    <t xml:space="preserve">40018/16 krytka oka Od = 16 mm; OD = 25 mm; H = 7 mm            </t>
  </si>
  <si>
    <t xml:space="preserve">40018/18  krytka oka pr. 18                                     </t>
  </si>
  <si>
    <t xml:space="preserve">40018/22  krytka oka pr. 22                                     </t>
  </si>
  <si>
    <t xml:space="preserve">40018/27  krytka oka pr. 27                                     </t>
  </si>
  <si>
    <t>40019/G1/4" záslepka matice s úchytem závit G1/4"; OD=18 mm; H=7</t>
  </si>
  <si>
    <t>40019/M10 záslepka matice s úchytem závit M=10 mm; OD=16 mm; H=8</t>
  </si>
  <si>
    <t>2,30</t>
  </si>
  <si>
    <t xml:space="preserve">40019/M6 záslepka matice s úchytem                              </t>
  </si>
  <si>
    <t xml:space="preserve">40019/M8 záslepka matice s úchytem                              </t>
  </si>
  <si>
    <t xml:space="preserve">40020/10  krytka otvoru ČERNÉ MIN 1000 ks                       </t>
  </si>
  <si>
    <t xml:space="preserve">40020/6 krytka otvoru ČERNÁ MIN 1000 ks                         </t>
  </si>
  <si>
    <t xml:space="preserve">40020/8 krytka otvoru ČERNÁ MIN 1000 ks                         </t>
  </si>
  <si>
    <t xml:space="preserve">40022/44  Krytka otvoru v plechu                                </t>
  </si>
  <si>
    <t>6,20</t>
  </si>
  <si>
    <t xml:space="preserve">40022/45  Krytka otovru v plechu                                </t>
  </si>
  <si>
    <t xml:space="preserve">40022/45a  Krytka otvoru v plechu                               </t>
  </si>
  <si>
    <t>40023/ 8  krytka šroubu M = 5 mm; OK = 8 mm; OD = 10.5 mm; H = 3</t>
  </si>
  <si>
    <t xml:space="preserve">40023/10  krytka šroubu                                         </t>
  </si>
  <si>
    <t>3,50</t>
  </si>
  <si>
    <t xml:space="preserve">40023/13  krytka šroubu                                         </t>
  </si>
  <si>
    <t xml:space="preserve">40023/14  krytka šroubu                                         </t>
  </si>
  <si>
    <t xml:space="preserve">40023/16  krytka šroubu                                         </t>
  </si>
  <si>
    <t>4,50</t>
  </si>
  <si>
    <t xml:space="preserve">40023/17  krytka šroubu                                         </t>
  </si>
  <si>
    <t>40023/18 krytka šroubu M = 12 mm; OK = 18 mm; OD = 23.5 mm; H =8</t>
  </si>
  <si>
    <t xml:space="preserve">40023/19  krytka šroubu                                         </t>
  </si>
  <si>
    <t>40024/ 8  krytka matice M = 5 mm; OK = 8 mm; OD = 10.5 mm; H = 6</t>
  </si>
  <si>
    <t>3,30</t>
  </si>
  <si>
    <t xml:space="preserve">40024/10 krytka matice M6                                       </t>
  </si>
  <si>
    <t xml:space="preserve">40024/13 krytka matice M = 8 mm; OK = 13 mm; OD = 16.5 mm; H=10 </t>
  </si>
  <si>
    <t>40024/14  krytka matice M = 8 mm; OK = 14 mm; OD = 19 mm; H = 12</t>
  </si>
  <si>
    <t xml:space="preserve">40024/16 krytka matice                                          </t>
  </si>
  <si>
    <t>40024/17 krytka matice M=10 mm; OK = 17 mm; OD = 22.5 mm; H=16,5</t>
  </si>
  <si>
    <t>40024/18  krytka matice M=10 mm; OK = 18 mm; OD = 23.5 mm; H =17</t>
  </si>
  <si>
    <t xml:space="preserve">40024/19  krytka matice                                         </t>
  </si>
  <si>
    <t xml:space="preserve">40024/21  krytka matice M=14 mm; OK = 21 mm; OD = 28.5 mm; H=20 </t>
  </si>
  <si>
    <t>40024/24  krytka matice M=16 mm; OK = 24 mm; OD= 32.5 mm; H=37,5</t>
  </si>
  <si>
    <t>12,40</t>
  </si>
  <si>
    <t>40024/36 krytka matice M = 24 mm; OK = 36 mm; OD = 45 mm; H = 44</t>
  </si>
  <si>
    <t xml:space="preserve">40025/10 průchodka do plechu                                    </t>
  </si>
  <si>
    <t xml:space="preserve">40030/ 7   krytka otvoru ČERNÉ MIN 1000 ks                      </t>
  </si>
  <si>
    <t xml:space="preserve">40030/10  krytka otvoru ČERNÉ MIN 1000 ks                       </t>
  </si>
  <si>
    <t xml:space="preserve">40126/2B10 - 20 Šroub s plastovou hlavou - černý                </t>
  </si>
  <si>
    <t>11,00</t>
  </si>
  <si>
    <t xml:space="preserve">40126/2B10 - 30 Šroub s plastovou hlavou - černý                </t>
  </si>
  <si>
    <t>11,60</t>
  </si>
  <si>
    <t xml:space="preserve">40126/2B6 - 30  Šroub s plastovou hlavou - černý                </t>
  </si>
  <si>
    <t xml:space="preserve">40126/2B6 - 40  Šroub s plastovou hlavou - černý                </t>
  </si>
  <si>
    <t>11,40</t>
  </si>
  <si>
    <t xml:space="preserve">40126/2B6 - 50  Šroub s plastovou hlavou - černý                </t>
  </si>
  <si>
    <t>12,60</t>
  </si>
  <si>
    <t xml:space="preserve">40126/2B8 - 20  Šroub s plastovou hlavou - černý                </t>
  </si>
  <si>
    <t xml:space="preserve">40126/2B8 - 25 Šroub s plastovou hlavou - černý                 </t>
  </si>
  <si>
    <t>11,20</t>
  </si>
  <si>
    <t xml:space="preserve">40126/2B8 - 30  Šroub s plastovou hlavou - černý                </t>
  </si>
  <si>
    <t xml:space="preserve">40126/2B8 - 35  Šroub s plastovou hlavou - černý                </t>
  </si>
  <si>
    <t>11,80</t>
  </si>
  <si>
    <t xml:space="preserve">40126/2B8 - 40  Šroub s plastovou hlavou - černý                </t>
  </si>
  <si>
    <t xml:space="preserve">40126/2B8 - 50  Šroub s plastovou hlavou - černý                </t>
  </si>
  <si>
    <t>12,30</t>
  </si>
  <si>
    <t xml:space="preserve">40126/3  - 20 Šroub s plastovou hlavou                          </t>
  </si>
  <si>
    <t>8,10</t>
  </si>
  <si>
    <t xml:space="preserve">40126/3  - 30 Šroub s plastovou hlavou                          </t>
  </si>
  <si>
    <t>8,50</t>
  </si>
  <si>
    <t xml:space="preserve">40126/4 M6x 20 Šroub s plastovou hlavou                         </t>
  </si>
  <si>
    <t xml:space="preserve">40126/4 M6x 25 Šroub s plastovou hlavou                         </t>
  </si>
  <si>
    <t>7,80</t>
  </si>
  <si>
    <t xml:space="preserve">40126/5 M10  - 30 Šroub s plastovou hlavou                      </t>
  </si>
  <si>
    <t xml:space="preserve">40126/5 M10  - 40 Šroub s plastovou hlavou                      </t>
  </si>
  <si>
    <t>18,20</t>
  </si>
  <si>
    <t xml:space="preserve">40126/5 M8  - 20 Šroub s plastovou hlavou                       </t>
  </si>
  <si>
    <t>15,00</t>
  </si>
  <si>
    <t xml:space="preserve">40126/5 M8  - 30 Šroub s plastovou hlavou                       </t>
  </si>
  <si>
    <t>15,60</t>
  </si>
  <si>
    <t xml:space="preserve">40126/5 M8  - 40 Šroub s plastovou hlavou                       </t>
  </si>
  <si>
    <t>15,80</t>
  </si>
  <si>
    <t xml:space="preserve">40126/6A M10 x 20   Šroub s plastovou hlavou                    </t>
  </si>
  <si>
    <t xml:space="preserve">40126/6A M10 x 30   Šroub s plastovou hlavou                    </t>
  </si>
  <si>
    <t xml:space="preserve">40126/6A M10 x 40   Šroub s plastovou hlavou                    </t>
  </si>
  <si>
    <t>15,30</t>
  </si>
  <si>
    <t xml:space="preserve">40126/6A M10 x 50   Šroub s plastovou hlavou                    </t>
  </si>
  <si>
    <t xml:space="preserve">40126/6A M10x16   Šroub s plastovou hlavou - černý              </t>
  </si>
  <si>
    <t xml:space="preserve">40126/6A M6 x 25   Šroub s plastovou hlavou - černý             </t>
  </si>
  <si>
    <t>12,20</t>
  </si>
  <si>
    <t xml:space="preserve">40126/6A M8 x 20   Šroub s plastovou hlavou                     </t>
  </si>
  <si>
    <t>13,20</t>
  </si>
  <si>
    <t xml:space="preserve">40126/6A M8 x 25   Šroub s plastovou hlavou - černý             </t>
  </si>
  <si>
    <t xml:space="preserve">40126/6A M8 x 30   Šroub s plastovou hlavou                     </t>
  </si>
  <si>
    <t>13,40</t>
  </si>
  <si>
    <t xml:space="preserve">40126/6A M8 x 40   Šroub s plastovou hlavou                     </t>
  </si>
  <si>
    <t>13,60</t>
  </si>
  <si>
    <t xml:space="preserve">40126/6A M8 x 50   Šroub s plastovou hlavou                     </t>
  </si>
  <si>
    <t xml:space="preserve">40126/6B M12 x 30   Šroub s plastovou hlavou                    </t>
  </si>
  <si>
    <t>20,60</t>
  </si>
  <si>
    <t xml:space="preserve">40126/6B M12 x 40   Šroub s plastovou hlavou                    </t>
  </si>
  <si>
    <t>20,80</t>
  </si>
  <si>
    <t xml:space="preserve">40126/6B M12 x 50   Šroub s plastovou hlavou                    </t>
  </si>
  <si>
    <t>21,00</t>
  </si>
  <si>
    <t xml:space="preserve">40126/6B M8x15 Šroub s plastovou hlavou černá                   </t>
  </si>
  <si>
    <t xml:space="preserve">40126/7A M4 x 25   Šroub s plastovou hlavou - černý             </t>
  </si>
  <si>
    <t xml:space="preserve">40126/7A M4 x 35   Šroub s plastovou hlavou - černý             </t>
  </si>
  <si>
    <t>6,90</t>
  </si>
  <si>
    <t xml:space="preserve">40126/7A M5 x 20   Šroub s plastovou hlavou - černý             </t>
  </si>
  <si>
    <t xml:space="preserve">40126/7A M5 x 30   Šroub s plastovou hlavou - černý             </t>
  </si>
  <si>
    <t xml:space="preserve">40126/7A M5 x 35   Šroub s plastovou hlavou - černý             </t>
  </si>
  <si>
    <t xml:space="preserve">40126/7A M5 x 40   Šroub s plastovou hlavou - černý             </t>
  </si>
  <si>
    <t xml:space="preserve">40126/7A M6x25 Šroub s plastovou hlavou - černý                 </t>
  </si>
  <si>
    <t xml:space="preserve">40126/7A M6x35 Šroub s plastovou hlavou - černý                 </t>
  </si>
  <si>
    <t>8,00</t>
  </si>
  <si>
    <t xml:space="preserve">40126/7B M5x25 Šroub s plastovou hlavou černá                   </t>
  </si>
  <si>
    <t>8,60</t>
  </si>
  <si>
    <t xml:space="preserve">40126/7B M5x30 Šroub s plastovou hlavou černá                   </t>
  </si>
  <si>
    <t>8,70</t>
  </si>
  <si>
    <t xml:space="preserve">40126/7B M5x35 Šroub s plastovou hlavou černá                   </t>
  </si>
  <si>
    <t xml:space="preserve">40126/7B M6x20 Šroub s plastovou hlavou černá                   </t>
  </si>
  <si>
    <t xml:space="preserve">40126/7B M6x25 Šroub s plastovou hlavou černá                   </t>
  </si>
  <si>
    <t xml:space="preserve">40126/7B M6x30 Šroub s plastovou hlavou černá                   </t>
  </si>
  <si>
    <t xml:space="preserve">40126/7B M6x35 Šroub s plastovou hlavou černá                   </t>
  </si>
  <si>
    <t xml:space="preserve">40126/7B M6x40 Šroub s plastovou hlavou černá                   </t>
  </si>
  <si>
    <t xml:space="preserve">40126/7B M6x50 Šroub s plastovou hlavou černá                   </t>
  </si>
  <si>
    <t xml:space="preserve">40126/7B M8x15 Šroub s plastovou hlavou černá                   </t>
  </si>
  <si>
    <t>8,80</t>
  </si>
  <si>
    <t xml:space="preserve">40126/7B M8x30 Šroub s plastovou hlavou černá                   </t>
  </si>
  <si>
    <t>10,20</t>
  </si>
  <si>
    <t xml:space="preserve">40126/7B M8x35 Šroub s plastovou hlavou černá                   </t>
  </si>
  <si>
    <t xml:space="preserve">40126/7B M8x50 Šroub s plastovou hlavou černá                   </t>
  </si>
  <si>
    <t xml:space="preserve">40126/7C M10x30 Šroub s plastovou hlavou černá                  </t>
  </si>
  <si>
    <t xml:space="preserve">40126/7C M10x35 Šroub s plastovou hlavou černá                  </t>
  </si>
  <si>
    <t xml:space="preserve">40126/7C M10x40 Šroub s plastovou hlavou černá                  </t>
  </si>
  <si>
    <t>13,50</t>
  </si>
  <si>
    <t xml:space="preserve">40126/7C M10x50 Šroub s plastovou hlavou černá                  </t>
  </si>
  <si>
    <t xml:space="preserve">40126/7C M12x45 Šroub s plastovou hlavou černá                  </t>
  </si>
  <si>
    <t xml:space="preserve">40126/7C M8x20 Šroub s plastovou hlavou černá                   </t>
  </si>
  <si>
    <t xml:space="preserve">40126/7C M8x25 Šroub s plastovou hlavou černá                   </t>
  </si>
  <si>
    <t xml:space="preserve">40126/7C M8x30 Šroub s plastovou hlavou černá                   </t>
  </si>
  <si>
    <t xml:space="preserve">40126/7C M8x40 Šroub s plastovou hlavou černá                   </t>
  </si>
  <si>
    <t>12,90</t>
  </si>
  <si>
    <t xml:space="preserve">40126/7C M8x50 Šroub s plastovou hlavou černá                   </t>
  </si>
  <si>
    <t xml:space="preserve">40126/7D M10x50 Šroub s plastovou hlavou černá                  </t>
  </si>
  <si>
    <t xml:space="preserve">40126/7D M8x45 Šroub s plastovou hlavou černá                   </t>
  </si>
  <si>
    <t xml:space="preserve">40126/9A M6x20 Šroub stavěcí čtvercový                          </t>
  </si>
  <si>
    <t xml:space="preserve">40126/9B M10x40 Šroub stavěcí čtvercový                         </t>
  </si>
  <si>
    <t>14,30</t>
  </si>
  <si>
    <t xml:space="preserve">40126/9B M6x40 Šroub stavěcí čtvercový 25x25                    </t>
  </si>
  <si>
    <t xml:space="preserve">40126/9B M8x25 Šroub stavěcí čtvercový 25x25                    </t>
  </si>
  <si>
    <t xml:space="preserve">40126/9C M8 x50 Šroub stavěcí čtvercový 30x30                   </t>
  </si>
  <si>
    <t xml:space="preserve">40127/1 M 8   Matice s plastovou hlavou černá                   </t>
  </si>
  <si>
    <t>66,30</t>
  </si>
  <si>
    <t xml:space="preserve">8595137080848            </t>
  </si>
  <si>
    <t xml:space="preserve">40127/1 M10  Matice s plastovou hlavou černá                    </t>
  </si>
  <si>
    <t>67,00</t>
  </si>
  <si>
    <t xml:space="preserve">8595137080855            </t>
  </si>
  <si>
    <t xml:space="preserve">40127/1 M12   Matice s plastovou hlavou černá                   </t>
  </si>
  <si>
    <t>67,70</t>
  </si>
  <si>
    <t xml:space="preserve">8595137080879            </t>
  </si>
  <si>
    <t xml:space="preserve">40127/2B M10   Matice s plastovou hlavou černá M10x45mm         </t>
  </si>
  <si>
    <t>26,20</t>
  </si>
  <si>
    <t xml:space="preserve">8595137080299            </t>
  </si>
  <si>
    <t xml:space="preserve">40127/2B M6   Matice s plastovou hlavou černá                   </t>
  </si>
  <si>
    <t>33,20</t>
  </si>
  <si>
    <t xml:space="preserve">40127/2B M8   Matice s plastovou hlavou černá                   </t>
  </si>
  <si>
    <t>23,80</t>
  </si>
  <si>
    <t xml:space="preserve">40127/5 M 6  Matice s plastovou hlavou                          </t>
  </si>
  <si>
    <t>52,80</t>
  </si>
  <si>
    <t xml:space="preserve">40127/5 M 8  Matice s plastovou hlavou M8x44mm                  </t>
  </si>
  <si>
    <t>53,60</t>
  </si>
  <si>
    <t xml:space="preserve">40127/5 M10 Matice s plastovou hlavou                           </t>
  </si>
  <si>
    <t>54,00</t>
  </si>
  <si>
    <t xml:space="preserve">40127/5 M12 Matice s plastovou hlavou                           </t>
  </si>
  <si>
    <t>55,50</t>
  </si>
  <si>
    <t xml:space="preserve">40127/6A M 8   Matice s plastovou hlavou černá                  </t>
  </si>
  <si>
    <t>49,00</t>
  </si>
  <si>
    <t xml:space="preserve">8595137095170            </t>
  </si>
  <si>
    <t xml:space="preserve">40127/6B M10   Matice s plastovou hlavou M10x63mm               </t>
  </si>
  <si>
    <t>55,20</t>
  </si>
  <si>
    <t xml:space="preserve">40127/6B M8  Matice s plastovou hlavou                          </t>
  </si>
  <si>
    <t xml:space="preserve">40127/7A M 5   Matice s plastovou hlavou černá                  </t>
  </si>
  <si>
    <t>17,40</t>
  </si>
  <si>
    <t xml:space="preserve">40127/7A M 6   Matice s plastovou hlavou černá                  </t>
  </si>
  <si>
    <t xml:space="preserve">40127/7B M 6   Matice s plastovou hlavou černá                  </t>
  </si>
  <si>
    <t>19,20</t>
  </si>
  <si>
    <t xml:space="preserve">40127/7B M 8   Matice s plastovou hlavou černá                  </t>
  </si>
  <si>
    <t xml:space="preserve">40127/7C M 6  Matice s plastovou hlavou černá                   </t>
  </si>
  <si>
    <t>23,30</t>
  </si>
  <si>
    <t xml:space="preserve">40127/7C M 8  Matice s plastovou hlavou černá                   </t>
  </si>
  <si>
    <t xml:space="preserve">40127/7C M10  Matice s plastovou hlavou černá                   </t>
  </si>
  <si>
    <t>24,30</t>
  </si>
  <si>
    <t xml:space="preserve">40127/7D M 8  Matice s plastovou hlavou černá                   </t>
  </si>
  <si>
    <t>26,00</t>
  </si>
  <si>
    <t xml:space="preserve">40127/7D M10  Matice s plastovou hlavou černá                   </t>
  </si>
  <si>
    <t xml:space="preserve">40127/7D M12  Matice s plastovou hlavou černá                   </t>
  </si>
  <si>
    <t>26,70</t>
  </si>
  <si>
    <t xml:space="preserve">40127/7E M10  Matice s plastovou hlavou černá                   </t>
  </si>
  <si>
    <t>48,30</t>
  </si>
  <si>
    <t xml:space="preserve">40127/7E M12  Matice s plastovou hlavou černá                   </t>
  </si>
  <si>
    <t xml:space="preserve">630020  Hlavice sprchová 2  funkční                             </t>
  </si>
  <si>
    <t>116,00</t>
  </si>
  <si>
    <t xml:space="preserve">8595137080183            </t>
  </si>
  <si>
    <t xml:space="preserve">630030  Hlavice sprchová 3  funkční                             </t>
  </si>
  <si>
    <t>155,00</t>
  </si>
  <si>
    <t xml:space="preserve">8595137080206            </t>
  </si>
  <si>
    <t xml:space="preserve">630031   Hlavice sprchová 3  funkční                            </t>
  </si>
  <si>
    <t>129,00</t>
  </si>
  <si>
    <t xml:space="preserve">8595137080190            </t>
  </si>
  <si>
    <t xml:space="preserve">630071   Hlavice sprchová 7  funkční                            </t>
  </si>
  <si>
    <t>149,00</t>
  </si>
  <si>
    <t xml:space="preserve">8595137080220            </t>
  </si>
  <si>
    <t xml:space="preserve">630223 Hadice sprchová hladká bílá/stříbrná 180cm               </t>
  </si>
  <si>
    <t>99,00</t>
  </si>
  <si>
    <t xml:space="preserve">630227   Hadice sprchová PVC mosazná matice 150cm  bílostříbrná </t>
  </si>
  <si>
    <t>89,00</t>
  </si>
  <si>
    <t xml:space="preserve">630228   Hadice sprchová PVC mosazná matice 150cm černostříbrná </t>
  </si>
  <si>
    <t xml:space="preserve">630229 Hadice sprchová rotační PVC, černo/stříbrná 150cm        </t>
  </si>
  <si>
    <t>105,00</t>
  </si>
  <si>
    <t xml:space="preserve">8595137095163            </t>
  </si>
  <si>
    <t xml:space="preserve">630301 Sprchová sada malá                                       </t>
  </si>
  <si>
    <t>185,00</t>
  </si>
  <si>
    <t xml:space="preserve">630305  Sprchová sada velká                                     </t>
  </si>
  <si>
    <t>425,00</t>
  </si>
  <si>
    <t xml:space="preserve">81000     baterie BALLETTO umyvadlová stojánková 10cm s odpadem </t>
  </si>
  <si>
    <t>590,00</t>
  </si>
  <si>
    <t>81011     baterie BALLETTO dřez. umyv. tvar. ram. 20cm rozteč 15</t>
  </si>
  <si>
    <t>859,00</t>
  </si>
  <si>
    <t>81019     baterie BALLETTO kuchyňská dřezová teleskop. - 150cm -</t>
  </si>
  <si>
    <t xml:space="preserve">81019B hadice sprch. 1,5m pro kuchyň baterii 81019              </t>
  </si>
  <si>
    <t>189,00</t>
  </si>
  <si>
    <t xml:space="preserve">8595137080572            </t>
  </si>
  <si>
    <t xml:space="preserve">81051     Náhradní těsnění pro pákové baterie univ. EXTOL       </t>
  </si>
  <si>
    <t>65,00</t>
  </si>
  <si>
    <t xml:space="preserve">8595137094296            </t>
  </si>
  <si>
    <t xml:space="preserve">81054     Klíč na matici kartuše                                </t>
  </si>
  <si>
    <t>52,00</t>
  </si>
  <si>
    <t xml:space="preserve">81060     Náhradní páka pro baterii Balleto EXTOL  chrom        </t>
  </si>
  <si>
    <t xml:space="preserve">81061     Kryt potrubí pro nástěnné baterie  2kusy  chrom       </t>
  </si>
  <si>
    <t>44,00</t>
  </si>
  <si>
    <t xml:space="preserve">859513708014             </t>
  </si>
  <si>
    <t xml:space="preserve">81062     ramínko pro 81001 a 81018 30 cm - chrom DOPRODEJ      </t>
  </si>
  <si>
    <t>355,00</t>
  </si>
  <si>
    <t xml:space="preserve">81063     Ramínko rovné pro 81XXX 20cm  chrom                   </t>
  </si>
  <si>
    <t>349,00</t>
  </si>
  <si>
    <t xml:space="preserve">81064     Ramínko rovné pro 81XXX 30cm  chrom     </t>
  </si>
  <si>
    <t>392,00</t>
  </si>
  <si>
    <t xml:space="preserve">81065     Ramínko rovné pro 81XXX 35cm  chrom                   </t>
  </si>
  <si>
    <t>438,00</t>
  </si>
  <si>
    <t xml:space="preserve">81066     Ramínko prohnuté pro 81XXX 20cm  chrom                </t>
  </si>
  <si>
    <t xml:space="preserve">81067     Ramínko prohnuté pro 81XXX 30 cm  chrom               </t>
  </si>
  <si>
    <t xml:space="preserve">81068     Ramínko  S  zakřivení pro 81XXX 20cm  chrom           </t>
  </si>
  <si>
    <t xml:space="preserve">81072     Ramínko sloupové pro 81016  20cm  chrom               </t>
  </si>
  <si>
    <t>453,00</t>
  </si>
  <si>
    <t xml:space="preserve">81073     Matice přítlačná pro fixaci kartuše 35mm              </t>
  </si>
  <si>
    <t>75,00</t>
  </si>
  <si>
    <t xml:space="preserve">81074  Sprcha pro kuchyňskou baterii 81019  chrom               </t>
  </si>
  <si>
    <t>205,00</t>
  </si>
  <si>
    <t xml:space="preserve">8595137094029            </t>
  </si>
  <si>
    <t xml:space="preserve">81075  Přepínač sprchy pro van.baterii EXTOL 81003 a 81004      </t>
  </si>
  <si>
    <t xml:space="preserve">8595137094616            </t>
  </si>
  <si>
    <t xml:space="preserve">81077 Přepínač pro jádrovou bat. EXTOL 810103/4 1/2,,3/4 chrom  </t>
  </si>
  <si>
    <t xml:space="preserve">8595137094623            </t>
  </si>
  <si>
    <t xml:space="preserve">81080 sedlo mosazné BALLETTO EXTOL                              </t>
  </si>
  <si>
    <t>33,00</t>
  </si>
  <si>
    <t xml:space="preserve">81081     matice převlečná pro nástěnné baterie 2 ks    chrom   </t>
  </si>
  <si>
    <t>85,00</t>
  </si>
  <si>
    <t xml:space="preserve">81082     Tlakové hadice pro stojánkové baterie  2 kusy  chrom  </t>
  </si>
  <si>
    <t>109,00</t>
  </si>
  <si>
    <t xml:space="preserve">81085     Výpusť s ovládáním  chrom                             </t>
  </si>
  <si>
    <t>145,00</t>
  </si>
  <si>
    <t xml:space="preserve">81089     montážní redukce pro nástěnné baterie  2 kusy         </t>
  </si>
  <si>
    <t>115,00</t>
  </si>
  <si>
    <t xml:space="preserve">8595137094630            </t>
  </si>
  <si>
    <t xml:space="preserve">82050  Kartuše 35 mm keramická SEDAL (Španělsko)                </t>
  </si>
  <si>
    <t xml:space="preserve">830008   Hlavice sprchová 5  funkční LED světlo                 </t>
  </si>
  <si>
    <t>582,00</t>
  </si>
  <si>
    <t xml:space="preserve">830010  Hlavice sprchová 1  funkční pr.100mm                    </t>
  </si>
  <si>
    <t>207,00</t>
  </si>
  <si>
    <t xml:space="preserve">8595137080237            </t>
  </si>
  <si>
    <t xml:space="preserve">830014  Sprchové sluchátko 1 poloha CR                          </t>
  </si>
  <si>
    <t xml:space="preserve">830015 Hlavice sprchová 1 polohová pr.100mm                     </t>
  </si>
  <si>
    <t xml:space="preserve">830030  Hlavice sprchová 3  funkční                             </t>
  </si>
  <si>
    <t>229,00</t>
  </si>
  <si>
    <t xml:space="preserve">8595137080213            </t>
  </si>
  <si>
    <t xml:space="preserve">830040 Hlavice sprchová 4 funkce + vodopád pr.120mm             </t>
  </si>
  <si>
    <t>234,00</t>
  </si>
  <si>
    <t xml:space="preserve">830050 Hlavice sprchová 5 funkcí pr.120mm bílá/chrom            </t>
  </si>
  <si>
    <t>239,00</t>
  </si>
  <si>
    <t xml:space="preserve">830057   hlavice sprchová 5 - funkční CHROM DOPRODEJ            </t>
  </si>
  <si>
    <t>255,00</t>
  </si>
  <si>
    <t xml:space="preserve">830060   Hlavice sprchová 3  funkční prům hlavy 10cm            </t>
  </si>
  <si>
    <t>83007   baterie umývadlová, dřezová ramínko 20cm, rozteč 150mm c</t>
  </si>
  <si>
    <t xml:space="preserve">83016 baterie OPERA 40mm umyv/dřez horní ramínko                </t>
  </si>
  <si>
    <t xml:space="preserve">830225   Sprchová hadice  kovová CHROM 180cm dvouzámková        </t>
  </si>
  <si>
    <t xml:space="preserve">830228   Hadice sprchová PVC mosazná matice 150cm černostříbrná </t>
  </si>
  <si>
    <t>139,00</t>
  </si>
  <si>
    <t xml:space="preserve">830229   hadice sprchová PVC, černo/stříbrná 180cm              </t>
  </si>
  <si>
    <t>830241  Držák na stěnu pro sprchovou hlavici  nastavitelný plast</t>
  </si>
  <si>
    <t xml:space="preserve">830242 Držák sprchy kovový pevný CHROM                          </t>
  </si>
  <si>
    <t xml:space="preserve">830248   Hadice sprchová, rotační 360°,PVC stříbrná 150 cm      </t>
  </si>
  <si>
    <t>192,00</t>
  </si>
  <si>
    <t xml:space="preserve">830249   Hadice sprchová, rotační 360°,PVC stříbrná 180 cm      </t>
  </si>
  <si>
    <t xml:space="preserve">830305  sada sprchová 3 funkce                                  </t>
  </si>
  <si>
    <t>552,00</t>
  </si>
  <si>
    <t xml:space="preserve">830307   sprchová sada 2xsprcha tropický déšť  kulatá           </t>
  </si>
  <si>
    <t xml:space="preserve">830307A  Přepínač sprchy pro 830307                             </t>
  </si>
  <si>
    <t>347,00</t>
  </si>
  <si>
    <t xml:space="preserve">830308   sprchová sada 2xsprcha tropický déšť  ZRUŠENO          </t>
  </si>
  <si>
    <t xml:space="preserve">830308A  Přepínač sprchy pro 830308                             </t>
  </si>
  <si>
    <t xml:space="preserve">830418    Madlo vanové 45 cm, chrom                             </t>
  </si>
  <si>
    <t>546,00</t>
  </si>
  <si>
    <t xml:space="preserve">830419 Držák sprchy plast přísavný chrom                        </t>
  </si>
  <si>
    <t>153,00</t>
  </si>
  <si>
    <t xml:space="preserve">83050  Kartuše 40 mm keramická SEDAL (Španělsko)                </t>
  </si>
  <si>
    <t>220,00</t>
  </si>
  <si>
    <t xml:space="preserve">83073 Matice kartuše přítlačná k bateriím OPERA                 </t>
  </si>
  <si>
    <t>60,00</t>
  </si>
  <si>
    <t xml:space="preserve">83110   baterie OPERA jádrová 100mm chrom doprodej              </t>
  </si>
  <si>
    <t xml:space="preserve">84051 Náhradní těsnění pákové baterie pr40  univ. EXTOL  OPERA  </t>
  </si>
  <si>
    <t>69,00</t>
  </si>
  <si>
    <t xml:space="preserve">8595137094302            </t>
  </si>
  <si>
    <t xml:space="preserve">84074 Montážní sada pro stojánkové baterie Opera                </t>
  </si>
  <si>
    <t>55,00</t>
  </si>
  <si>
    <t xml:space="preserve">84075 Náhradní páka pro řadu OPERA                              </t>
  </si>
  <si>
    <t>165,00</t>
  </si>
  <si>
    <t xml:space="preserve">84077 Montážní sada pro stojánkové baterie 1 šroubová           </t>
  </si>
  <si>
    <t xml:space="preserve">8595137095347            </t>
  </si>
  <si>
    <t xml:space="preserve">84115M  baterie OPERA bidetová 9cm, bez odpadu mat              </t>
  </si>
  <si>
    <t>760,00</t>
  </si>
  <si>
    <t xml:space="preserve">85046 pračkový ventil                                           </t>
  </si>
  <si>
    <t>346,00</t>
  </si>
  <si>
    <t xml:space="preserve">85050  vršek keramicky 1/2" krátky (Balleto)                    </t>
  </si>
  <si>
    <t xml:space="preserve">85051 náhradní rukojeť kov                                      </t>
  </si>
  <si>
    <t xml:space="preserve">8802250 kleště SIKO ALIGATOR 250 mm                             </t>
  </si>
  <si>
    <t>698,00</t>
  </si>
  <si>
    <t>A/1464 Těsnění tvarové van s ALCAPLAST(A50,51,55,54,56) 75x47x18</t>
  </si>
  <si>
    <t xml:space="preserve">8595137014645            </t>
  </si>
  <si>
    <t xml:space="preserve">A/1465   Těsnění ploché 70x50x4 (A51,54,55,56) Alcadrain        </t>
  </si>
  <si>
    <t>5,50</t>
  </si>
  <si>
    <t xml:space="preserve">8595137014652            </t>
  </si>
  <si>
    <t xml:space="preserve">A/1466   Těsnění ploché 70x46x5 (A50/1) Alcadrain               </t>
  </si>
  <si>
    <t xml:space="preserve">8595137014669            </t>
  </si>
  <si>
    <t xml:space="preserve">A/1467   Těsnění ploché 70x50x2 (A46) Alcadrain                 </t>
  </si>
  <si>
    <t>4,20</t>
  </si>
  <si>
    <t xml:space="preserve">8595137014676            </t>
  </si>
  <si>
    <t xml:space="preserve">A/1468   Těsnění ploché 80x49x2 (A47) Alcadrain                 </t>
  </si>
  <si>
    <t xml:space="preserve">8595137014683            </t>
  </si>
  <si>
    <t xml:space="preserve">A/1469   Těsnění ploché 82x49x8 (A47) Alcadrain                 </t>
  </si>
  <si>
    <t xml:space="preserve">8595137014690            </t>
  </si>
  <si>
    <t xml:space="preserve">A/1470   Těsnění ploché 115x85x8 (A48,49) Alcadrain             </t>
  </si>
  <si>
    <t>11,50</t>
  </si>
  <si>
    <t xml:space="preserve">8595137014706            </t>
  </si>
  <si>
    <t xml:space="preserve">A/1471   O  kroužek 10x2 (A51,54,55,56) pryž NBR                </t>
  </si>
  <si>
    <t>1,50</t>
  </si>
  <si>
    <t xml:space="preserve">8595137014713            </t>
  </si>
  <si>
    <t xml:space="preserve">A/1472   O  kroužek 57x2 (A41,42,43,44) pryž NBR                </t>
  </si>
  <si>
    <t xml:space="preserve">8595137014720            </t>
  </si>
  <si>
    <t xml:space="preserve">A/1491   SADA  tlakový WC ventil AJAX 66                        </t>
  </si>
  <si>
    <t>sad</t>
  </si>
  <si>
    <t xml:space="preserve">8595137014911            </t>
  </si>
  <si>
    <t xml:space="preserve">A/2049   A150P napouštěcí ventil boční 1/2  plast Alcadrain     </t>
  </si>
  <si>
    <t>167,00</t>
  </si>
  <si>
    <t xml:space="preserve">8595137020493            </t>
  </si>
  <si>
    <t xml:space="preserve">A/2050   A150P napouštěcí ventil boční 3/8  plast Alcadrain     </t>
  </si>
  <si>
    <t xml:space="preserve">8595137020509            </t>
  </si>
  <si>
    <t xml:space="preserve">A/2051   A16 napouštěcí ventil boční 1/2  plast Alcadrain       </t>
  </si>
  <si>
    <t>276,00</t>
  </si>
  <si>
    <t xml:space="preserve">8595137020516            </t>
  </si>
  <si>
    <t xml:space="preserve">A/2052   A16 napouštěcí ventil boční 3/8  plast Alcadrain       </t>
  </si>
  <si>
    <t xml:space="preserve">8595137020523            </t>
  </si>
  <si>
    <t xml:space="preserve">A/2053  Náhradní knoflík V0296 k A08A Alcadrain                 </t>
  </si>
  <si>
    <t xml:space="preserve">8595137020530            </t>
  </si>
  <si>
    <t xml:space="preserve">A/2473   WC napouštěcí zařízení ALCA PLAST A17 spodní 3/8"      </t>
  </si>
  <si>
    <t xml:space="preserve">8595137024736            </t>
  </si>
  <si>
    <t xml:space="preserve">A/2474   WC napouštěcí zařízení ALCA PLAST A150 boční 1/2"      </t>
  </si>
  <si>
    <t xml:space="preserve">8595137024743            </t>
  </si>
  <si>
    <t xml:space="preserve">A/2475   WC napouštěcí zařízení ALCA PLAST A150 boční 3/8"      </t>
  </si>
  <si>
    <t xml:space="preserve">8595137024750            </t>
  </si>
  <si>
    <t>A/2476  WC vypouštěcí zařízení  A06 ventil pro A100/101/102 ALCA</t>
  </si>
  <si>
    <t>365,00</t>
  </si>
  <si>
    <t xml:space="preserve">8595137024767            </t>
  </si>
  <si>
    <t xml:space="preserve">A/2477  WC vypouštěcí zařízení  A02 nízkopoložená ALCA PLAST    </t>
  </si>
  <si>
    <t>230,00</t>
  </si>
  <si>
    <t xml:space="preserve">8595137024774            </t>
  </si>
  <si>
    <t xml:space="preserve">A/2478  WC vypouštěcí zařízení A03 vysokopoložená ALCA PLAST    </t>
  </si>
  <si>
    <t xml:space="preserve">8595137024781            </t>
  </si>
  <si>
    <t>A/2479  WC vypouštěcí zařízení   A07 nízko. dvoutlačítko ALCA PL</t>
  </si>
  <si>
    <t>375,00</t>
  </si>
  <si>
    <t xml:space="preserve">8595137024798            </t>
  </si>
  <si>
    <t xml:space="preserve">A/2480  WC nádržka  A94 UNI START/STOP ALCA PLAST               </t>
  </si>
  <si>
    <t>876,00</t>
  </si>
  <si>
    <t xml:space="preserve">8595137024804            </t>
  </si>
  <si>
    <t xml:space="preserve">A/2481 WC náhradní trubice A95 dělená průměr 32 ALCA PLAST      </t>
  </si>
  <si>
    <t>176,00</t>
  </si>
  <si>
    <t xml:space="preserve">8595137024811            </t>
  </si>
  <si>
    <t xml:space="preserve">A/2482 WC náhradní trubice A950  průměr 35 ALCA PLAST           </t>
  </si>
  <si>
    <t xml:space="preserve">8595137024828            </t>
  </si>
  <si>
    <t xml:space="preserve">A/2868   Náhradní knoflík wc A2000 ALCA PLAST chrom             </t>
  </si>
  <si>
    <t xml:space="preserve">8595137028680            </t>
  </si>
  <si>
    <t xml:space="preserve">A/2869   Náhradní knoflík wc A04,A08 ALCA PLAST chrom           </t>
  </si>
  <si>
    <t xml:space="preserve">8595137028697            </t>
  </si>
  <si>
    <t xml:space="preserve">A/2870   SADA  dílů  WC nap. a vyp. zař. ALCA PLAST CH11        </t>
  </si>
  <si>
    <t>59,00</t>
  </si>
  <si>
    <t xml:space="preserve">8595137028703            </t>
  </si>
  <si>
    <t xml:space="preserve">A/2871   Páka + špalík pro A11,A12 wc ventil ALCAPLAST          </t>
  </si>
  <si>
    <t>17,00</t>
  </si>
  <si>
    <t xml:space="preserve">8595137028710            </t>
  </si>
  <si>
    <t xml:space="preserve">A/4023  Malé + velké  tlačítko k WC nádržce A93 Z0069           </t>
  </si>
  <si>
    <t>120,00</t>
  </si>
  <si>
    <t xml:space="preserve">8595137040231            </t>
  </si>
  <si>
    <t xml:space="preserve">A/4024  Páka kompletní P0020  k WC nádržce  A93                 </t>
  </si>
  <si>
    <t>77,00</t>
  </si>
  <si>
    <t xml:space="preserve">8595137040248            </t>
  </si>
  <si>
    <t xml:space="preserve">A/4026  Páka  Z15 k WC nádržce A94                              </t>
  </si>
  <si>
    <t>57,00</t>
  </si>
  <si>
    <t xml:space="preserve">8595137040262            </t>
  </si>
  <si>
    <t xml:space="preserve">A/4242  A05 se STOP tlačítkem ZVÝŠENÝ                           </t>
  </si>
  <si>
    <t>429,00</t>
  </si>
  <si>
    <t xml:space="preserve">8595137042426            </t>
  </si>
  <si>
    <t xml:space="preserve">A/4243  Náhradní knoflík k A05                                  </t>
  </si>
  <si>
    <t>110,00</t>
  </si>
  <si>
    <t xml:space="preserve">8595137042433            </t>
  </si>
  <si>
    <t xml:space="preserve">A/4367  SADA těs.umyv sifonu Alcaplast A41, A41P s odbočkou 9ks </t>
  </si>
  <si>
    <t>32,50</t>
  </si>
  <si>
    <t xml:space="preserve">8595137043676            </t>
  </si>
  <si>
    <t xml:space="preserve">A/4368  SADA těs dřez.sifonu Alcapl. A441,A441P s odbočkou 9ks  </t>
  </si>
  <si>
    <t>34,80</t>
  </si>
  <si>
    <t xml:space="preserve">8595137043683            </t>
  </si>
  <si>
    <t xml:space="preserve">A/4456 SADA  dílů  WC nap. a vyp. zař. ALCA PLAST A-15          </t>
  </si>
  <si>
    <t>46,00</t>
  </si>
  <si>
    <t xml:space="preserve">8595137044567            </t>
  </si>
  <si>
    <t xml:space="preserve">A/5071 Napouštěcí venti A160P boční 3/8"  kov                   </t>
  </si>
  <si>
    <t>259,00</t>
  </si>
  <si>
    <t>A/5072 Napouštěcí venti A150UNI  nap. ventil boční univer  plast</t>
  </si>
  <si>
    <t>182,00</t>
  </si>
  <si>
    <t>A/5073 Napouštěcí venti A160UNI  nap. ventil boční univer  plast</t>
  </si>
  <si>
    <t>388,00</t>
  </si>
  <si>
    <t xml:space="preserve">A/5075 Napouštěcí venti A18 3/8 nap. ventil spodní kovový závit </t>
  </si>
  <si>
    <t>275,00</t>
  </si>
  <si>
    <t xml:space="preserve">A/526   Kužel pevné sprchy  pryž                                </t>
  </si>
  <si>
    <t xml:space="preserve">8595137005261            </t>
  </si>
  <si>
    <t xml:space="preserve">A/927   A17 napouštěcí ventil  spodní 1/2"  plast Alcadrain     </t>
  </si>
  <si>
    <t xml:space="preserve">8595137009276            </t>
  </si>
  <si>
    <t>A/928   A2000 vypouštěcí ventil  univerzální  tl. stop Alcadrain</t>
  </si>
  <si>
    <t>390,00</t>
  </si>
  <si>
    <t xml:space="preserve">8595137009283            </t>
  </si>
  <si>
    <t xml:space="preserve">A/929   A08 vypouštěcí ventil  s dvoutlačítkem Alcadrain        </t>
  </si>
  <si>
    <t>478,50</t>
  </si>
  <si>
    <t xml:space="preserve">8595137009290            </t>
  </si>
  <si>
    <t>A/930  A03A vypouštěcí ventil plast. nádrže SAM Myjava Alcadrain</t>
  </si>
  <si>
    <t xml:space="preserve">8595137009306            </t>
  </si>
  <si>
    <t xml:space="preserve">A/931   A93 WC plastová nádržka ALCA UNI Alcadrain              </t>
  </si>
  <si>
    <t>910,00</t>
  </si>
  <si>
    <t xml:space="preserve">8595137009313            </t>
  </si>
  <si>
    <t xml:space="preserve">A/932   WC sedátko A60  plast Alcadrain                         </t>
  </si>
  <si>
    <t>329,00</t>
  </si>
  <si>
    <t xml:space="preserve">8595137009320            </t>
  </si>
  <si>
    <t xml:space="preserve">A1/1   29,5x9x3 ploché těsnění porcelán zátek a šroubů wc       </t>
  </si>
  <si>
    <t xml:space="preserve">8595137099598            </t>
  </si>
  <si>
    <t xml:space="preserve">A1/1229   34x8x2 těsnění sedátka WC pryž                        </t>
  </si>
  <si>
    <t xml:space="preserve">8595137012290            </t>
  </si>
  <si>
    <t xml:space="preserve">A1/1230   44x32x2   těsnění sedátka WC pryž                     </t>
  </si>
  <si>
    <t>1,80</t>
  </si>
  <si>
    <t xml:space="preserve">8595137012306            </t>
  </si>
  <si>
    <t xml:space="preserve">A1/273   Kuželové těsnění šroubu WC pryž                        </t>
  </si>
  <si>
    <t xml:space="preserve">8595137002734            </t>
  </si>
  <si>
    <t xml:space="preserve">A1/273A   Komplet šroub k upevnění WC pozink                    </t>
  </si>
  <si>
    <t>16,90</t>
  </si>
  <si>
    <t xml:space="preserve">8595137097112            </t>
  </si>
  <si>
    <t xml:space="preserve">A1/273B   Těsnění sedátka WC  aquabella pryž                    </t>
  </si>
  <si>
    <t>2,60</t>
  </si>
  <si>
    <t xml:space="preserve">8595137097129            </t>
  </si>
  <si>
    <t xml:space="preserve">A1/273C   Komplet šroub k upevnění WC  nerez                    </t>
  </si>
  <si>
    <t xml:space="preserve">8595137092735            </t>
  </si>
  <si>
    <t xml:space="preserve">A2/2   30x22x2 těsnění spodní části těla sprchy pryž SBR        </t>
  </si>
  <si>
    <t>1,10</t>
  </si>
  <si>
    <t xml:space="preserve">8595137099604            </t>
  </si>
  <si>
    <t xml:space="preserve">A2/3   32x18x4 těsnění porcelánové baterie  ploché pryž         </t>
  </si>
  <si>
    <t xml:space="preserve">8595137099611            </t>
  </si>
  <si>
    <t xml:space="preserve">A2/4   31x20x5 těsnění porcelánové baterie  oboustranné pryž    </t>
  </si>
  <si>
    <t xml:space="preserve">8595137099420            </t>
  </si>
  <si>
    <t xml:space="preserve">A2/5   27x20x4 těsnění porcelánové baterie  tvarový pryž        </t>
  </si>
  <si>
    <t xml:space="preserve">8595137099437            </t>
  </si>
  <si>
    <t xml:space="preserve">A2/6   31x16x4 těsnění porcelánové baterie  tvarové pryž        </t>
  </si>
  <si>
    <t xml:space="preserve">8595137099444            </t>
  </si>
  <si>
    <t xml:space="preserve">A2/6A   30x20x4 těsnění porcelánové baterie  tvarové pryž       </t>
  </si>
  <si>
    <t xml:space="preserve">8595137095422            </t>
  </si>
  <si>
    <t xml:space="preserve">A3/10   52x32x3 těsnění do ruční sprchy  obdélník pryž          </t>
  </si>
  <si>
    <t xml:space="preserve">8595137099482            </t>
  </si>
  <si>
    <t>A3/10A   28x22x2  těs.do ruční sprchy - nastavitelné - guma ZRUŠ</t>
  </si>
  <si>
    <t>0,60</t>
  </si>
  <si>
    <t xml:space="preserve">8595137095446            </t>
  </si>
  <si>
    <t xml:space="preserve">A3/524   48x43x3 těs. pod spojánkovou baterii  jednopáková  It  </t>
  </si>
  <si>
    <t xml:space="preserve">8595137005247            </t>
  </si>
  <si>
    <t xml:space="preserve">A3/525   42x31x3 těsn. pod stojánkovou baterii  jednopáková  I  </t>
  </si>
  <si>
    <t xml:space="preserve">8595137005254            </t>
  </si>
  <si>
    <t xml:space="preserve">A3/7   38x21x2 těsnění pod stojánkovou baterii  ploché pryž     </t>
  </si>
  <si>
    <t>1,90</t>
  </si>
  <si>
    <t xml:space="preserve">8595137099451            </t>
  </si>
  <si>
    <t xml:space="preserve">A3/7A   45x28x2 těsnění pod stojánkovou baterii ploché pryž     </t>
  </si>
  <si>
    <t>2,50</t>
  </si>
  <si>
    <t xml:space="preserve">8595137095439            </t>
  </si>
  <si>
    <t xml:space="preserve">A3/8   52x47x2 těsnění do ruční sprchy pryž                     </t>
  </si>
  <si>
    <t xml:space="preserve">8595137099468            </t>
  </si>
  <si>
    <t xml:space="preserve">A3/9   49x44x2 těsnění do pevné sprchy pryž                     </t>
  </si>
  <si>
    <t xml:space="preserve">8595137099475            </t>
  </si>
  <si>
    <t xml:space="preserve">AL podložka  4x8x1,5                                            </t>
  </si>
  <si>
    <t>1,20</t>
  </si>
  <si>
    <t xml:space="preserve">AL podložka  5,5x9,5x2                                          </t>
  </si>
  <si>
    <t xml:space="preserve">AL podložka  5x10x1                                             </t>
  </si>
  <si>
    <t xml:space="preserve">AL podložka  5x8x1,5                                            </t>
  </si>
  <si>
    <t xml:space="preserve">AL podložka  5x9x1                                              </t>
  </si>
  <si>
    <t xml:space="preserve">AL podložka  6,5x17x2                                           </t>
  </si>
  <si>
    <t xml:space="preserve">AL podložka  6x10x1                                             </t>
  </si>
  <si>
    <t xml:space="preserve">AL podložka  6x10x1,5                                           </t>
  </si>
  <si>
    <t xml:space="preserve">AL podložka  6x10x2                                             </t>
  </si>
  <si>
    <t xml:space="preserve">AL podložka  6x12x1                                             </t>
  </si>
  <si>
    <t xml:space="preserve">AL podložka  6x12x1,5                                           </t>
  </si>
  <si>
    <t xml:space="preserve">AL podložka  6x18x2                                             </t>
  </si>
  <si>
    <t>3,10</t>
  </si>
  <si>
    <t xml:space="preserve">AL podložka  8x10x1                                             </t>
  </si>
  <si>
    <t xml:space="preserve">AL podložka  8x11x1                                             </t>
  </si>
  <si>
    <t xml:space="preserve">AL podložka  8x12x1                                             </t>
  </si>
  <si>
    <t xml:space="preserve">AL podložka  8x12x1,5                                           </t>
  </si>
  <si>
    <t xml:space="preserve">AL podložka  8x12x2                                             </t>
  </si>
  <si>
    <t xml:space="preserve">AL podložka  8x14x1,5                                           </t>
  </si>
  <si>
    <t xml:space="preserve">AL podložka  9x15x1,5                                           </t>
  </si>
  <si>
    <t xml:space="preserve">AL podložka  9x19x1,5                                           </t>
  </si>
  <si>
    <t xml:space="preserve">AL podložka 10x16x1,5                                           </t>
  </si>
  <si>
    <t xml:space="preserve">AL podložka 10x16x2                                             </t>
  </si>
  <si>
    <t xml:space="preserve">AL podložka 12x16x1                                             </t>
  </si>
  <si>
    <t xml:space="preserve">AL podložka 12x16x1,5                                           </t>
  </si>
  <si>
    <t>1,40</t>
  </si>
  <si>
    <t xml:space="preserve">AL podložka 12x18x1,5                                           </t>
  </si>
  <si>
    <t xml:space="preserve">AL podložka 12x20x1,5                                           </t>
  </si>
  <si>
    <t xml:space="preserve">AL podložka 13x17x1,5                                           </t>
  </si>
  <si>
    <t xml:space="preserve">AL podložka 13x18x1,5                                           </t>
  </si>
  <si>
    <t xml:space="preserve">AL podložka 13x19x1,5                                           </t>
  </si>
  <si>
    <t xml:space="preserve">AL podložka 14x17x1,5                                           </t>
  </si>
  <si>
    <t xml:space="preserve">AL podložka 14x18x1                                             </t>
  </si>
  <si>
    <t xml:space="preserve">AL podložka 14x18x1,5                                           </t>
  </si>
  <si>
    <t xml:space="preserve">AL podložka 14x18x2                                             </t>
  </si>
  <si>
    <t>1,70</t>
  </si>
  <si>
    <t xml:space="preserve">AL podložka 14x19x1,5 pod šrouby auto vany Škoda                </t>
  </si>
  <si>
    <t xml:space="preserve">AL podložka 14x20x1                                             </t>
  </si>
  <si>
    <t xml:space="preserve">AL podložka 14x20x1,5                                           </t>
  </si>
  <si>
    <t xml:space="preserve">AL podložka 14x20x2                                             </t>
  </si>
  <si>
    <t xml:space="preserve">AL podložka 16x22x1,5                                           </t>
  </si>
  <si>
    <t xml:space="preserve">AL podložka 16x24x1,5                                           </t>
  </si>
  <si>
    <t xml:space="preserve">AL podložka 17x21x1,5                                           </t>
  </si>
  <si>
    <t xml:space="preserve">AL podložka 17x22x1,5                                           </t>
  </si>
  <si>
    <t xml:space="preserve">AL podložka 18x22x1,5                                           </t>
  </si>
  <si>
    <t xml:space="preserve">AL podložka 18x24x1,5                                           </t>
  </si>
  <si>
    <t xml:space="preserve">AL podložka 18x26x1,5                                           </t>
  </si>
  <si>
    <t xml:space="preserve">AL podložka 20x24,5x1                                           </t>
  </si>
  <si>
    <t xml:space="preserve">AL podložka 20x24x1,5                                           </t>
  </si>
  <si>
    <t xml:space="preserve">AL podložka 20x26x1,5                                           </t>
  </si>
  <si>
    <t xml:space="preserve">AL podložka 20x28x1,5                                           </t>
  </si>
  <si>
    <t xml:space="preserve">AL podložka 21x27x1,5                                           </t>
  </si>
  <si>
    <t xml:space="preserve">AL podložka 22x27x1,5                                           </t>
  </si>
  <si>
    <t xml:space="preserve">AL podložka 22x27x2                                             </t>
  </si>
  <si>
    <t xml:space="preserve">AL podložka 22x28x1,5                                           </t>
  </si>
  <si>
    <t xml:space="preserve">AL podložka 22x29x1,5                                           </t>
  </si>
  <si>
    <t xml:space="preserve">AL podložka 22x29x2                                             </t>
  </si>
  <si>
    <t xml:space="preserve">AL podložka 24x28x1,5                                           </t>
  </si>
  <si>
    <t xml:space="preserve">AL podložka 24x29x1,5                                           </t>
  </si>
  <si>
    <t xml:space="preserve">AL podložka 24x32x2                                             </t>
  </si>
  <si>
    <t xml:space="preserve">AL podložka 28x34x1,5                                           </t>
  </si>
  <si>
    <t xml:space="preserve">AL podložka 28x34x2                                             </t>
  </si>
  <si>
    <t xml:space="preserve">AL podložka 30x34x1,5                                           </t>
  </si>
  <si>
    <t xml:space="preserve">AL podložka 30x36x1,5                                           </t>
  </si>
  <si>
    <t xml:space="preserve">AL podložka 30x38x1,5                                           </t>
  </si>
  <si>
    <t xml:space="preserve">AL podložka 36x42x2                                             </t>
  </si>
  <si>
    <t>5,20</t>
  </si>
  <si>
    <t xml:space="preserve">AL podložka 38x44x1                                             </t>
  </si>
  <si>
    <t>30,60</t>
  </si>
  <si>
    <t xml:space="preserve">AL podložka 38x44x1,5                                           </t>
  </si>
  <si>
    <t xml:space="preserve">AL podložka 38x44x2                                             </t>
  </si>
  <si>
    <t>31,90</t>
  </si>
  <si>
    <t xml:space="preserve">B/1844  23,5x29,5x4 kužel sifonové odbočky                      </t>
  </si>
  <si>
    <t xml:space="preserve">8595137018445            </t>
  </si>
  <si>
    <t xml:space="preserve">B/1845  28x2 zaslepení odpočky sifonů BONOMINI  pryž            </t>
  </si>
  <si>
    <t xml:space="preserve">8595137018452            </t>
  </si>
  <si>
    <t xml:space="preserve">B/1846 Zaslepení odbočky sif.BONOMINI novopl.28x2               </t>
  </si>
  <si>
    <t>1,30</t>
  </si>
  <si>
    <t xml:space="preserve">8595137018469            </t>
  </si>
  <si>
    <t xml:space="preserve">B/2714  65,5x46,5x5 tvarové těsnění sifonových výlevek 5/4      </t>
  </si>
  <si>
    <t>7,90</t>
  </si>
  <si>
    <t xml:space="preserve">8595137027140            </t>
  </si>
  <si>
    <t xml:space="preserve">B/2715 73,5x52,5x6,5 tvarové těsnění sifonových výlevek 6/4     </t>
  </si>
  <si>
    <t xml:space="preserve">8595137027157            </t>
  </si>
  <si>
    <t xml:space="preserve">B/386  39x30x2   těsnění matice flexi sifonů 5/4" pryž SBR      </t>
  </si>
  <si>
    <t>1,60</t>
  </si>
  <si>
    <t xml:space="preserve">8595137003861            </t>
  </si>
  <si>
    <t xml:space="preserve">B/387  45x36x2   těsnění matice flexi sifonů 6/4"  pryž SBR     </t>
  </si>
  <si>
    <t xml:space="preserve">8595137003878            </t>
  </si>
  <si>
    <t xml:space="preserve">B/388  39x30x2   těsnění matice flexi sifonů 5/4"  NOVOPLAST    </t>
  </si>
  <si>
    <t xml:space="preserve">8595137003885            </t>
  </si>
  <si>
    <t xml:space="preserve">B/389  45x36x2   těsnění matice flexi sifonů 6/4"  NOVOPLAST    </t>
  </si>
  <si>
    <t xml:space="preserve">8595137003892            </t>
  </si>
  <si>
    <t xml:space="preserve">B/390   30x24x2 těsnění odboček sifonů pryž SBR                 </t>
  </si>
  <si>
    <t xml:space="preserve">8595137003908            </t>
  </si>
  <si>
    <t xml:space="preserve">B/391   30x24x2  těsnění odboček sifonů  novoplast              </t>
  </si>
  <si>
    <t>0,80</t>
  </si>
  <si>
    <t xml:space="preserve">8595137003915            </t>
  </si>
  <si>
    <t xml:space="preserve">B/392   40x3   O  kroužek sprchového sifonu  pryž NBR           </t>
  </si>
  <si>
    <t>6,50</t>
  </si>
  <si>
    <t xml:space="preserve">8595137003922            </t>
  </si>
  <si>
    <t xml:space="preserve">B/393   SADA těsnění  sifonu tvaru U BONOMINI (Itálie) 3ks      </t>
  </si>
  <si>
    <t xml:space="preserve">8595137003939            </t>
  </si>
  <si>
    <t xml:space="preserve">B/394   SADA těsnění sifonů BONOMINI pro mezikus myčky          </t>
  </si>
  <si>
    <t xml:space="preserve">8595137003946            </t>
  </si>
  <si>
    <t xml:space="preserve">B/395   SADA těsnění sifonů BONOMINI pro sprchový sifon         </t>
  </si>
  <si>
    <t>17,50</t>
  </si>
  <si>
    <t xml:space="preserve">8595137003953            </t>
  </si>
  <si>
    <t xml:space="preserve">B/396   SADA těs. sifonů BONOMINI dřez DN 50 9ks                </t>
  </si>
  <si>
    <t>39,00</t>
  </si>
  <si>
    <t xml:space="preserve">8595137003960            </t>
  </si>
  <si>
    <t xml:space="preserve">B/397   SADA těs. sifonů BONOMINI umyvadlový DN40 8ks           </t>
  </si>
  <si>
    <t xml:space="preserve">8595137003977            </t>
  </si>
  <si>
    <t xml:space="preserve">B/398   64x43x6,7 výlevky 6/4  guma  do sifonů INSTAPLAST       </t>
  </si>
  <si>
    <t xml:space="preserve">8595137003984            </t>
  </si>
  <si>
    <t xml:space="preserve">B/4103  Těsnění hrdla vaničkového sifonu 116x86x6,3             </t>
  </si>
  <si>
    <t>22,00</t>
  </si>
  <si>
    <t xml:space="preserve">8595137041030            </t>
  </si>
  <si>
    <t xml:space="preserve">B/4104  Těsnění hrdla vaničkového sifonu 115x88x16 (s límcem)   </t>
  </si>
  <si>
    <t xml:space="preserve">8595137041047            </t>
  </si>
  <si>
    <t xml:space="preserve">B/546   64x43x6,7 tvarové těsnění sifonových výlevek  5/4" pryž </t>
  </si>
  <si>
    <t xml:space="preserve">8595137005469            </t>
  </si>
  <si>
    <t xml:space="preserve">B/546BAL   64x43x6,7 tvarové těs sifon výlevek  5/4" 2ks        </t>
  </si>
  <si>
    <t>18,60</t>
  </si>
  <si>
    <t xml:space="preserve">8595137093350            </t>
  </si>
  <si>
    <t xml:space="preserve">B/547   60x49  O kroužek 5/4" závit  těsnění sifonových výlevek </t>
  </si>
  <si>
    <t xml:space="preserve">8595137005474            </t>
  </si>
  <si>
    <t xml:space="preserve">B/548   72x53x8,3 tvarové těsnění sifonových výlevek  6/4" pryž </t>
  </si>
  <si>
    <t xml:space="preserve">8595137005483            </t>
  </si>
  <si>
    <t xml:space="preserve">B/548BAL   72x53x8,3 tvarové těs sifon výlevek  6/4" 2ks        </t>
  </si>
  <si>
    <t xml:space="preserve">8595137093367            </t>
  </si>
  <si>
    <t xml:space="preserve">B/549   64x78 O kroužek 6/4" závit  těsnění sifonových výlevek  </t>
  </si>
  <si>
    <t xml:space="preserve">8595137005490            </t>
  </si>
  <si>
    <t xml:space="preserve">B/620  Tvarové těs sifon výlevky SAM Holding  umy, dřez 70x50x9 </t>
  </si>
  <si>
    <t xml:space="preserve">8595137006206            </t>
  </si>
  <si>
    <t>B/620B Tvarové těsněnísif.výlevky SAM Holding umyvadlo pryž BÍLÁ</t>
  </si>
  <si>
    <t xml:space="preserve">B1/11   Těsnění do plechových kanystrů 10 a 20 litrů volné pryž </t>
  </si>
  <si>
    <t xml:space="preserve">8595137099499            </t>
  </si>
  <si>
    <t xml:space="preserve">B1/12   SADA těsnění do plechových kanystrů  10 a 20 l  2 ks    </t>
  </si>
  <si>
    <t xml:space="preserve">8595137000129            </t>
  </si>
  <si>
    <t xml:space="preserve">B2/1011  Mřížka pr. 80 INOX 18/10  dřez, umyvadlo, bidet  nerez </t>
  </si>
  <si>
    <t>23,00</t>
  </si>
  <si>
    <t xml:space="preserve">8595137010111            </t>
  </si>
  <si>
    <t xml:space="preserve">B2/1012  SADA  54NNN zátka + výlevka + šroub                    </t>
  </si>
  <si>
    <t>40,20</t>
  </si>
  <si>
    <t xml:space="preserve">8595137010128            </t>
  </si>
  <si>
    <t xml:space="preserve">B2/1013  SADA 54NNN zátka s řetízkem + výlevka + šroub          </t>
  </si>
  <si>
    <t>53,90</t>
  </si>
  <si>
    <t xml:space="preserve">8595137010135            </t>
  </si>
  <si>
    <t xml:space="preserve">B2/1014   Panáček k řetízku na umyvadlo nerez                   </t>
  </si>
  <si>
    <t xml:space="preserve">8595137010142            </t>
  </si>
  <si>
    <t xml:space="preserve">B2/1015   Panáček  nerez + řetízek 35cm k umyvadlu              </t>
  </si>
  <si>
    <t>42,00</t>
  </si>
  <si>
    <t xml:space="preserve">8595137010159            </t>
  </si>
  <si>
    <t xml:space="preserve">B2/1226   průměr 80 mřížka - sprchová vanička - nerez DOPRODEJ  </t>
  </si>
  <si>
    <t>19,00</t>
  </si>
  <si>
    <t xml:space="preserve">8595137012269            </t>
  </si>
  <si>
    <t xml:space="preserve">B2/13   Zátka průměr 7/8" 26 mm pryž černá                      </t>
  </si>
  <si>
    <t>10,90</t>
  </si>
  <si>
    <t xml:space="preserve">8595137099505            </t>
  </si>
  <si>
    <t xml:space="preserve">B2/13A   SADA řetízek k zátce umyvadlové 35cm nikl              </t>
  </si>
  <si>
    <t>20,90</t>
  </si>
  <si>
    <t xml:space="preserve">8595137020134            </t>
  </si>
  <si>
    <t xml:space="preserve">B2/13B   SADA řetízek k zátce dřezové  45cm nikl                </t>
  </si>
  <si>
    <t>23,50</t>
  </si>
  <si>
    <t xml:space="preserve">8595137030133            </t>
  </si>
  <si>
    <t xml:space="preserve">B2/13C   SADA řetízek k zátce vanové  50cm nikl                 </t>
  </si>
  <si>
    <t>24,90</t>
  </si>
  <si>
    <t xml:space="preserve">8595137040132            </t>
  </si>
  <si>
    <t xml:space="preserve">B2/14   7/8" a zátka černá s očkem  29 mm pryž černá            </t>
  </si>
  <si>
    <t xml:space="preserve">8595137000143            </t>
  </si>
  <si>
    <t xml:space="preserve">B2/14A   1" zátka černá s očkem 33mm pryž černá                 </t>
  </si>
  <si>
    <t xml:space="preserve">8595137095453            </t>
  </si>
  <si>
    <t xml:space="preserve">B2/15  Zátka s půlkroužkem  umyvadlová 1 1/4" 39 mm pryž ČERNÁ  </t>
  </si>
  <si>
    <t>12,70</t>
  </si>
  <si>
    <t xml:space="preserve">8595137000150            </t>
  </si>
  <si>
    <t>B2/15ba Zátka s půlkroužkem umyvadlová 1 1/4" 39 mm pryž ČERVENÁ</t>
  </si>
  <si>
    <t xml:space="preserve">8595137000044            </t>
  </si>
  <si>
    <t xml:space="preserve">B2/15ba Zátka s půlkroužkem umyvadlová 1 1/4" 39 mm pryž MODRÁ  </t>
  </si>
  <si>
    <t xml:space="preserve">B2/15ba Zátka s půlkroužkem umyvadlová 1 1/4" 39 mm pryž ŠEDÁ   </t>
  </si>
  <si>
    <t xml:space="preserve">B2/15ba Zátka s půlkroužkem umyvadlová 1 1/4" 39 mm pryž ŽLUTÁ  </t>
  </si>
  <si>
    <t xml:space="preserve">B2/15BAL  SADA zátka 1/1/4 umyvadlová pryž ČERNÁ                </t>
  </si>
  <si>
    <t>15,70</t>
  </si>
  <si>
    <t xml:space="preserve">8595137000013            </t>
  </si>
  <si>
    <t xml:space="preserve">B2/16 Zátka s půlkroužkem dřezová 1 1/2" 43 mm pryž ČERNÁ       </t>
  </si>
  <si>
    <t xml:space="preserve">8595137093107            </t>
  </si>
  <si>
    <t xml:space="preserve">B2/16ba  Zátka s půlkroužkem dřezová 1 1/2" 43 pryž ČERVENÁ     </t>
  </si>
  <si>
    <t>18,90</t>
  </si>
  <si>
    <t xml:space="preserve">8595137000051            </t>
  </si>
  <si>
    <t xml:space="preserve">B2/16ba  Zátka s půlkroužkem dřezová 1 1/2" 43 pryž MODRÁ       </t>
  </si>
  <si>
    <t xml:space="preserve">B2/16ba  Zátka s půlkroužkem dřezová 1 1/2" 43 pryž ŠEDÁ        </t>
  </si>
  <si>
    <t xml:space="preserve">B2/16ba  Zátka s půlkroužkem dřezová 1 1/2" 43 pryž ŽLUTÁ       </t>
  </si>
  <si>
    <t xml:space="preserve">B2/16BAL SADA zátka 1/1/2 dřezová pryž ČERNÁ                    </t>
  </si>
  <si>
    <t>15,90</t>
  </si>
  <si>
    <t xml:space="preserve">8595137000020            </t>
  </si>
  <si>
    <t xml:space="preserve">B2/17 Zátka s půlkroužkem vanová 46 mm pryž ČERNÁ               </t>
  </si>
  <si>
    <t xml:space="preserve">8595137093114            </t>
  </si>
  <si>
    <t xml:space="preserve">B2/17A Zátka s řetízkem umyvadlová 1 1/4"  39 mm pryž ČERNÁ     </t>
  </si>
  <si>
    <t xml:space="preserve">8595137000075            </t>
  </si>
  <si>
    <t xml:space="preserve">B2/17B Zátka s řetízkem dřezová    1 1/2" 43 mm pryž ČERNÁ      </t>
  </si>
  <si>
    <t>33,40</t>
  </si>
  <si>
    <t xml:space="preserve">8595137000082            </t>
  </si>
  <si>
    <t xml:space="preserve">B2/17ba Zátka s půlkroužkem vanová 46 mm pryž ČERVENÁ           </t>
  </si>
  <si>
    <t xml:space="preserve">8595137000068            </t>
  </si>
  <si>
    <t xml:space="preserve">B2/17ba Zátka s půlkroužkem vanová 46 mm pryž MODRÁ             </t>
  </si>
  <si>
    <t xml:space="preserve">B2/17ba Zátka s půlkroužkem vanová 46 mm pryž ŠEDÁ              </t>
  </si>
  <si>
    <t xml:space="preserve">B2/17ba Zátka s půlkroužkem vanová 46 mm pryž ŽLUTÁ             </t>
  </si>
  <si>
    <t xml:space="preserve">B2/17baA Zátka s řetízkem umyvadlová 1 1/4" 39 mm pryž ČERVENÁ  </t>
  </si>
  <si>
    <t>35,40</t>
  </si>
  <si>
    <t xml:space="preserve">8595137000105            </t>
  </si>
  <si>
    <t xml:space="preserve">B2/17baA Zátka s řetízkem umyvadlová 1 1/4" 39 mm pryž MODRÁ    </t>
  </si>
  <si>
    <t xml:space="preserve">B2/17baA Zátka s řetízkem umyvadlová 1 1/4" 39 mm pryž ŠEDÁ     </t>
  </si>
  <si>
    <t xml:space="preserve">B2/17baA Zátka s řetízkem umyvadlová 1 1/4" 39 mm pryž ŽLUTÁ    </t>
  </si>
  <si>
    <t xml:space="preserve">B2/17baB Zátka s řetízkem dřezová 1 1/2" 43 mm pryž ČERVENÁ     </t>
  </si>
  <si>
    <t>39,40</t>
  </si>
  <si>
    <t xml:space="preserve">8595137000112            </t>
  </si>
  <si>
    <t xml:space="preserve">B2/17baB Zátka s řetízkem dřezová 1 1/2" 43 mm pryž MODRÁ       </t>
  </si>
  <si>
    <t xml:space="preserve">B2/17baB Zátka s řetízkem dřezová 1 1/2" 43 mm pryž ŠEDÁ        </t>
  </si>
  <si>
    <t xml:space="preserve">B2/17baB Zátka s řetízkem dřezová 1 1/2" 43 mm pryž ŽLUTÁ       </t>
  </si>
  <si>
    <t xml:space="preserve">B2/17baC Zátka s řetízkem  vanová 46 mm pryž ČERVENÁ            </t>
  </si>
  <si>
    <t>40,80</t>
  </si>
  <si>
    <t xml:space="preserve">8595137000136            </t>
  </si>
  <si>
    <t xml:space="preserve">B2/17baC Zátka s řetízkem  vanová 46 mm pryž MODRÁ              </t>
  </si>
  <si>
    <t xml:space="preserve">B2/17baC Zátka s řetízkem  vanová 46 mm pryž ŠEDÁ               </t>
  </si>
  <si>
    <t xml:space="preserve">B2/17baC Zátka s řetízkem  vanová 46 mm pryž ŽLUTÁ              </t>
  </si>
  <si>
    <t xml:space="preserve">B2/17BAL SADA zátka pr 46 vanová pryž ČERNÁ                     </t>
  </si>
  <si>
    <t xml:space="preserve">8595137000037            </t>
  </si>
  <si>
    <t xml:space="preserve">B2/17C Zátka s řetízkem  černá  vanová 46 mm pryž ČERNÁ         </t>
  </si>
  <si>
    <t xml:space="preserve">8595137000099            </t>
  </si>
  <si>
    <t xml:space="preserve">B2/17D SADA panáček k řetízku pro zátky 1ks plast               </t>
  </si>
  <si>
    <t>10,30</t>
  </si>
  <si>
    <t xml:space="preserve">8595137050179            </t>
  </si>
  <si>
    <t xml:space="preserve">B2/17E Zátka přísavná  umyvadlová  dřezová pryžová ŠEDÁ 78x37   </t>
  </si>
  <si>
    <t>30,00</t>
  </si>
  <si>
    <t xml:space="preserve">8595137060178            </t>
  </si>
  <si>
    <t xml:space="preserve">B2/17F Zátka barevná  přísavná vanová pryžová ŠEDÁ 78x41        </t>
  </si>
  <si>
    <t>32,00</t>
  </si>
  <si>
    <t xml:space="preserve">8595137070177            </t>
  </si>
  <si>
    <t xml:space="preserve">B2/17G SADA panáček s řetízkem  umyvadlo 35 cm                  </t>
  </si>
  <si>
    <t>25,80</t>
  </si>
  <si>
    <t xml:space="preserve">8595137080176            </t>
  </si>
  <si>
    <t xml:space="preserve">B2/17H SADA  panáček s řetízkem  dřez  plast a nikl 45cm        </t>
  </si>
  <si>
    <t>27,50</t>
  </si>
  <si>
    <t xml:space="preserve">8595137090175            </t>
  </si>
  <si>
    <t xml:space="preserve">B2/17i  Zátka dřezová umyvadlová 46,5 NN pryž černá italské výl </t>
  </si>
  <si>
    <t>13,80</t>
  </si>
  <si>
    <t xml:space="preserve">8595137095460            </t>
  </si>
  <si>
    <t xml:space="preserve">B2/17ibal  zátka dřez, umyvadlo 46,5 NN pryž černá italské výl  </t>
  </si>
  <si>
    <t>16,80</t>
  </si>
  <si>
    <t xml:space="preserve">8595137093381            </t>
  </si>
  <si>
    <t xml:space="preserve">B2/17J Zátka umyvadlová   38 N pryž černá italské výlevky       </t>
  </si>
  <si>
    <t xml:space="preserve">8595137095477            </t>
  </si>
  <si>
    <t xml:space="preserve">B2/17Jbal zátka umyvadlová   38 N pryž černá italské výlevky    </t>
  </si>
  <si>
    <t xml:space="preserve">8595137093374            </t>
  </si>
  <si>
    <t xml:space="preserve">B2/17K Zátka s řetízkem 45 cm 46,5 NN pryž černá                </t>
  </si>
  <si>
    <t>34,30</t>
  </si>
  <si>
    <t xml:space="preserve">8595137095484            </t>
  </si>
  <si>
    <t xml:space="preserve">B2/17L Zátka s řetízkem 45cm  38N pryž černá                    </t>
  </si>
  <si>
    <t xml:space="preserve">8595137095491            </t>
  </si>
  <si>
    <t xml:space="preserve">B2/17M Zátka s řetízkem 45cm  54 NNN pryž černá                 </t>
  </si>
  <si>
    <t>36,40</t>
  </si>
  <si>
    <t xml:space="preserve">8595137095507            </t>
  </si>
  <si>
    <t xml:space="preserve">B2/2076  Zátka plastová pr. 39 umyvadlová                       </t>
  </si>
  <si>
    <t xml:space="preserve">8595137020769            </t>
  </si>
  <si>
    <t xml:space="preserve">B2/2077  Zátka plastová pr. 46 dřezová                          </t>
  </si>
  <si>
    <t>10,00</t>
  </si>
  <si>
    <t xml:space="preserve">8595137020776            </t>
  </si>
  <si>
    <t xml:space="preserve">B2/2078  Zátka plastová pr. 51 vanová                           </t>
  </si>
  <si>
    <t xml:space="preserve">8595137095644            </t>
  </si>
  <si>
    <t xml:space="preserve">B2/2079 Zátka 5/4 Alca plast PVC P0012                          </t>
  </si>
  <si>
    <t>27,00</t>
  </si>
  <si>
    <t xml:space="preserve">8595137020790            </t>
  </si>
  <si>
    <t xml:space="preserve">B2/2080 Zátka 6/4 Alca plast PVC P0019                          </t>
  </si>
  <si>
    <t>29,00</t>
  </si>
  <si>
    <t xml:space="preserve">8595137020806            </t>
  </si>
  <si>
    <t xml:space="preserve">B2/2084  Zátka zamačkávací 39  5/4                              </t>
  </si>
  <si>
    <t xml:space="preserve">8595137020844            </t>
  </si>
  <si>
    <t xml:space="preserve">B2/2084bal SADA zátka zamačkávací 39  1ks                       </t>
  </si>
  <si>
    <t xml:space="preserve">8595137080008            </t>
  </si>
  <si>
    <t xml:space="preserve">B2/2085  Zátka zamačkávací 43  6/4                              </t>
  </si>
  <si>
    <t xml:space="preserve">8595137020851            </t>
  </si>
  <si>
    <t xml:space="preserve">B2/2085bal SADA zátka zamačkávací 43  1ks                       </t>
  </si>
  <si>
    <t xml:space="preserve">8595137080015            </t>
  </si>
  <si>
    <t xml:space="preserve">B2/2086  zátka zamačkávací - vana 45 ZRUŠENO                    </t>
  </si>
  <si>
    <t xml:space="preserve">8595137020868            </t>
  </si>
  <si>
    <t xml:space="preserve">B2/2086bal SADA zátka zamačk. 45  1ks ZRUŠENO                   </t>
  </si>
  <si>
    <t xml:space="preserve">8595137080022            </t>
  </si>
  <si>
    <t xml:space="preserve">B2/2087  řetízek k reklamním účelům  metráž prům. 2,4           </t>
  </si>
  <si>
    <t xml:space="preserve">m  </t>
  </si>
  <si>
    <t>37,70</t>
  </si>
  <si>
    <t xml:space="preserve">8595137020875            </t>
  </si>
  <si>
    <t xml:space="preserve">B2/2088  spojka na spojení řetízku 2,4                          </t>
  </si>
  <si>
    <t xml:space="preserve">8595137020882            </t>
  </si>
  <si>
    <t xml:space="preserve">B2/2089  náhradní očko k zátce půlkroužek                       </t>
  </si>
  <si>
    <t>2,80</t>
  </si>
  <si>
    <t xml:space="preserve">8595137020899            </t>
  </si>
  <si>
    <t xml:space="preserve">B2/2793  prům 70x49 nerez mřížka INOX 18/8, 18/10               </t>
  </si>
  <si>
    <t>17,90</t>
  </si>
  <si>
    <t xml:space="preserve">8595137027935            </t>
  </si>
  <si>
    <t xml:space="preserve">B2/306   Mřížka INOX  18/10   umyvadlo , bidet  nerez průměr 65 </t>
  </si>
  <si>
    <t xml:space="preserve">8595137003069            </t>
  </si>
  <si>
    <t xml:space="preserve">B2/307   Mřížka  INOX 18/10  dřez  nerez průměr 70 / 45,5       </t>
  </si>
  <si>
    <t xml:space="preserve">8595137003076            </t>
  </si>
  <si>
    <t xml:space="preserve">B2/308   6x50 šroub k výlevce  nerez                            </t>
  </si>
  <si>
    <t xml:space="preserve">8595137003083            </t>
  </si>
  <si>
    <t xml:space="preserve">B2/309   SADA 38N zátka + výlevka + šroub                       </t>
  </si>
  <si>
    <t>37,20</t>
  </si>
  <si>
    <t xml:space="preserve">8595137003090            </t>
  </si>
  <si>
    <t xml:space="preserve">B2/310  SADA 46,5NN zátka + výlevka + šroub                     </t>
  </si>
  <si>
    <t>38,90</t>
  </si>
  <si>
    <t xml:space="preserve">8595137003106            </t>
  </si>
  <si>
    <t xml:space="preserve">B2/311  SADA 38N zátka s řetízkem + výlevka + šroub             </t>
  </si>
  <si>
    <t>51,40</t>
  </si>
  <si>
    <t xml:space="preserve">8595137003113            </t>
  </si>
  <si>
    <t xml:space="preserve">B2/312  SADA 46,5NN zátka s řetízkem + výlevka + šroub          </t>
  </si>
  <si>
    <t>52,70</t>
  </si>
  <si>
    <t xml:space="preserve">8595137003120            </t>
  </si>
  <si>
    <t xml:space="preserve">B2/3362  Zátka malá vrchní průměr 23 mm                         </t>
  </si>
  <si>
    <t>10,50</t>
  </si>
  <si>
    <t xml:space="preserve">8595137033622            </t>
  </si>
  <si>
    <t xml:space="preserve">B2/4017  Svorka na řetízek pr 3,2 na spojení                    </t>
  </si>
  <si>
    <t xml:space="preserve">8595137040170            </t>
  </si>
  <si>
    <t xml:space="preserve">B2/4086  SADA  Zátka univerzální pr 32,5x60mm                   </t>
  </si>
  <si>
    <t>22,50</t>
  </si>
  <si>
    <t xml:space="preserve">8595137080862            </t>
  </si>
  <si>
    <t xml:space="preserve">B2/4354  Zátka univerzální prům. 96 mm do 3/1/2                 </t>
  </si>
  <si>
    <t>35,50</t>
  </si>
  <si>
    <t xml:space="preserve">8595137043546            </t>
  </si>
  <si>
    <t xml:space="preserve">B2/466   6x60 šroub k výlevce  nerez                            </t>
  </si>
  <si>
    <t xml:space="preserve">8595137004660            </t>
  </si>
  <si>
    <t xml:space="preserve">B2/5089 Očko k zátce trojúhelník  nerez                         </t>
  </si>
  <si>
    <t xml:space="preserve">B2/527   Zátka pr. 51mm  NNN  černá do italských výlevek pryž   </t>
  </si>
  <si>
    <t>14,50</t>
  </si>
  <si>
    <t xml:space="preserve">8595137095033            </t>
  </si>
  <si>
    <t xml:space="preserve">B2/527bal   Zátka pryžová pr. 51 NNN  pro italské výlevky černá </t>
  </si>
  <si>
    <t xml:space="preserve">8595137005278            </t>
  </si>
  <si>
    <t xml:space="preserve">B2/661   5/4" barevná zátka + rozetka chromová  + řetízek       </t>
  </si>
  <si>
    <t>45,00</t>
  </si>
  <si>
    <t xml:space="preserve">8595137006619            </t>
  </si>
  <si>
    <t xml:space="preserve">B2/662   6/4" batevná zátka + rozetka chromová + řetízek        </t>
  </si>
  <si>
    <t xml:space="preserve">8595137006626            </t>
  </si>
  <si>
    <t xml:space="preserve">B2/663   6x40 šroub k výlevce  nerez                            </t>
  </si>
  <si>
    <t xml:space="preserve">8595137006633            </t>
  </si>
  <si>
    <t xml:space="preserve">B2/664   6x80 šroub k výlevce  nerez                            </t>
  </si>
  <si>
    <t>11,70</t>
  </si>
  <si>
    <t xml:space="preserve">8595137006640            </t>
  </si>
  <si>
    <t xml:space="preserve">B2/706   5/4" černá zátka + rozetka chromová + řetízek          </t>
  </si>
  <si>
    <t>55,30</t>
  </si>
  <si>
    <t xml:space="preserve">8595137007067            </t>
  </si>
  <si>
    <t xml:space="preserve">B2/707   6/4" černá zátka + rozetka chromová + řetízek          </t>
  </si>
  <si>
    <t>56,50</t>
  </si>
  <si>
    <t xml:space="preserve">8595137007074            </t>
  </si>
  <si>
    <t xml:space="preserve">B3/18 Těsnění sifonových výlevek umyvadlo dřez 60x48x6 pryž     </t>
  </si>
  <si>
    <t xml:space="preserve">8595137000181            </t>
  </si>
  <si>
    <t>B3/19 Těsnění sifonových výlevek dřez umyvadlo vana 60x50x6 pryž</t>
  </si>
  <si>
    <t xml:space="preserve">8595137000198            </t>
  </si>
  <si>
    <t xml:space="preserve">B3/20  Těsnění WC vypouštěcího zařízení T2447  70x60x6          </t>
  </si>
  <si>
    <t xml:space="preserve">8595137000204            </t>
  </si>
  <si>
    <t xml:space="preserve">B3/21 Těsnění sifonových výlevevek výtok umyvadla 33x22x6       </t>
  </si>
  <si>
    <t xml:space="preserve">8595137000211            </t>
  </si>
  <si>
    <t xml:space="preserve">BS - 11   Samolepící doraz  cylindrický prům 16,5 v. 10,2 čirý  </t>
  </si>
  <si>
    <t>5,90</t>
  </si>
  <si>
    <t xml:space="preserve">BS - 11 BAL   SADA 2 ks  samol. doraz  cylindrický 16,5 v. 10,2 </t>
  </si>
  <si>
    <t>14,70</t>
  </si>
  <si>
    <t xml:space="preserve">BS - 12   Samolepící doraz  půlkulaté prům 9,5 v. 3,8 čirý      </t>
  </si>
  <si>
    <t xml:space="preserve">BS - 12 BAL   SADA 2ks  samolepící doraz  půlkulaté 9,5 v. 3,8  </t>
  </si>
  <si>
    <t xml:space="preserve">BS - 12SD   Samolepící doraz  půlkulaté prům 9,5 v. 3,8 čirý    </t>
  </si>
  <si>
    <t xml:space="preserve">BS - 12SD BAL  SADA 2 ks samolepící doraz  půlkulaté 9,5 v 3,8  </t>
  </si>
  <si>
    <t xml:space="preserve">BS - 15   Samolepící doraz  půlkulaté prům 15,7 v. 7,9 čirý     </t>
  </si>
  <si>
    <t>3,80</t>
  </si>
  <si>
    <t xml:space="preserve">BS - 15 BAL  SADA 5ks samolepící doraz  půlkulaté 15,7 v. 7,9   </t>
  </si>
  <si>
    <t>21,80</t>
  </si>
  <si>
    <t xml:space="preserve">BS - 17   Samolepící doraz  zahloubené prům 22,5 v. 10,4 čirý   </t>
  </si>
  <si>
    <t>8,30</t>
  </si>
  <si>
    <t xml:space="preserve">BS - 17 BAL  SADA 2ks samolepící doraz  zahloubené 22,5 v. 10,4 </t>
  </si>
  <si>
    <t>19,50</t>
  </si>
  <si>
    <t xml:space="preserve">BS - 18   Samolepící doraz  cylindrický prům 12,7 v. 3,5 čirý   </t>
  </si>
  <si>
    <t xml:space="preserve">BS - 18  BAL  SADA 5ks samolepící doraz  cylindrický 12,7 v.3,5 </t>
  </si>
  <si>
    <t xml:space="preserve">BS - 18SD  samol. doraz - cylindrický prům 12,7 v. 3,5 ZRUŠENO  </t>
  </si>
  <si>
    <t>BS - 18SD BAL  SADA samol. doraz - cylindrický prům 12,7 v.ZRUŠE</t>
  </si>
  <si>
    <t xml:space="preserve">BS - 19   Samolepící doraz  čtvercové prům 20,6 v. 7,6 čirý     </t>
  </si>
  <si>
    <t xml:space="preserve">BS - 19 BAL  SADA 2ks samolepící doraz  čtvercové 20,6 v. 7,6   </t>
  </si>
  <si>
    <t>16,50</t>
  </si>
  <si>
    <t xml:space="preserve">BS - 1SD   Samolepící doraz  cylindrický prům 12,7 v. 3,5 čirý  </t>
  </si>
  <si>
    <t>BS - 1SD BAL  SADA 5ks samolepící doraz  cylindrický 12,7 v. 3,5</t>
  </si>
  <si>
    <t xml:space="preserve">BS - 2   Samolepící doraz  půlkulaté prům 11,1 v. 5,1 čirý      </t>
  </si>
  <si>
    <t xml:space="preserve">BS - 2 BAL  SADA 5ks samolepící doraz  půlkulaté 11,1 v. 5,1    </t>
  </si>
  <si>
    <t xml:space="preserve">BS - 20   Samolepící doraz  čtvercové prům 10,2 v. 2,5 čirý     </t>
  </si>
  <si>
    <t xml:space="preserve">BS - 20 BAL   SADA 5ks samolepící doraz  čtvercové 10,2 v. 2,5  </t>
  </si>
  <si>
    <t>11,30</t>
  </si>
  <si>
    <t xml:space="preserve">BS - 22   Samolepící doraz  půlkulaté prům 9,5 v. 5,4 čirý      </t>
  </si>
  <si>
    <t xml:space="preserve">BS - 22 BAL  SADA 5ks samolepící doraz  půlkulaté 9,5 v. 5,4    </t>
  </si>
  <si>
    <t>BS - 24   Samolepící doraz  cylindrický prům 20,6 v. 3 čirý NEDO</t>
  </si>
  <si>
    <t>BS - 24 BAL  SADA 5ks samolepící doraz cylindrický 20,6 v.3 NEDO</t>
  </si>
  <si>
    <t xml:space="preserve">BS - 25   Samolepící doraz  půlkulaté prům 6,4 v. 2,1 čirý      </t>
  </si>
  <si>
    <t xml:space="preserve">BS - 25 BAL  SADA 10ks samolepící doraz  půlkulaté 6,4 v. 2,1   </t>
  </si>
  <si>
    <t xml:space="preserve">BS - 27   Samolepící doraz  půlkulaté prům 7,9 v. 2,2 čirý      </t>
  </si>
  <si>
    <t xml:space="preserve">BS - 27 BAL   SADA 10ks samolepící doraz  půlkulaté 7,9 v. 2,2  </t>
  </si>
  <si>
    <t xml:space="preserve">BS - 27SD   Samolepící doraz  půlkulaté prům 7,9 v. 2,2 čirý    </t>
  </si>
  <si>
    <t xml:space="preserve">BS - 27SD BAL  SADA 10ks samolepící doraz  půlkulaté 7,9 v. 2,2 </t>
  </si>
  <si>
    <t xml:space="preserve">BS - 29   Samolepící doraz  čtvercové prům 19,8 v. 6,4 čirý     </t>
  </si>
  <si>
    <t xml:space="preserve">BS - 29 BAL  SADA 2ks samolepící doraz  čtvercové 19,8 v. 6,4   </t>
  </si>
  <si>
    <t xml:space="preserve">BS - 2SD   Samolepící doraz  půlkulaté prům 11,1 v. 5,1 čirý    </t>
  </si>
  <si>
    <t xml:space="preserve">BS - 2SD BAL  SADA 5ks samolepící doraz  půlkulaté 11,1 v. 5,1  </t>
  </si>
  <si>
    <t xml:space="preserve">BS - 3   Samolepící doraz  čtvercové prům 12,7 v. 5,8 čirý      </t>
  </si>
  <si>
    <t xml:space="preserve">BS - 3 BAL   SADA 5ks samolepící doraz  čtvercové 12,7 v. 5,8   </t>
  </si>
  <si>
    <t xml:space="preserve">BS - 30   Samolepící doraz  zahloubené prům 46 v. 15,2 čirý     </t>
  </si>
  <si>
    <t>37,50</t>
  </si>
  <si>
    <t xml:space="preserve">BS - 30 B  Samolepící doraz  zahloubené prům 46 v. 15,2 BÍLÝ    </t>
  </si>
  <si>
    <t xml:space="preserve">BS - 30 H Samolepící doraz  zahloubené prům 46 v. 15,2 HNĚDÝ    </t>
  </si>
  <si>
    <t xml:space="preserve">BS - 30 Hbal samolepící doraz  zahloubené prům 46 v. 15,2 HNĚDÝ </t>
  </si>
  <si>
    <t xml:space="preserve">BS - 30 Š  Samolepící doraz  zahloubené prům 46 v. 15,2 ŠEDÝ    </t>
  </si>
  <si>
    <t xml:space="preserve">BS - 32   Samolepící doraz  čtvercové prům 12,7 v. 3 čirý       </t>
  </si>
  <si>
    <t xml:space="preserve">BS - 32 BAL   SADA 5ks samolepící doraz  čtvercové 12,7 v 3     </t>
  </si>
  <si>
    <t xml:space="preserve">BS - 33SD   Samolepící doraz  spec. tvary prům 12,7 v. 3,8 čirý </t>
  </si>
  <si>
    <t xml:space="preserve">BS - 33SD  BAL  SADA 5ks sam. doraz  spec. tvary prům 12,7 v. 3 </t>
  </si>
  <si>
    <t xml:space="preserve">BS - 34   Samolepící doraz  cylindrický prům 9,5 v. 3,2 čirý    </t>
  </si>
  <si>
    <t xml:space="preserve">BS - 34 BAL   SADA 5ks samolepící doraz  cylindrický prům 9,5 v </t>
  </si>
  <si>
    <t xml:space="preserve">BS - 34SD   Samolepící doraz  cylindrický prům 9,5 v. 3,2 čirý  </t>
  </si>
  <si>
    <t xml:space="preserve">BS - 34SD BAL  SADA 5ks samolepící doraz  cylindrický prům 9,5  </t>
  </si>
  <si>
    <t xml:space="preserve">BS - 35   Samolepící doraz  cylindrický prům 9,5 v. 4,8 čirý    </t>
  </si>
  <si>
    <t xml:space="preserve">BS - 35 BAL   SADA 5ks samolepící doraz  cylindrický prům 9,5 v </t>
  </si>
  <si>
    <t xml:space="preserve">BS - 36   Samolepící doraz  čtvercové prům 25,4 v. 4,6 čirý     </t>
  </si>
  <si>
    <t>9,80</t>
  </si>
  <si>
    <t xml:space="preserve">BS - 36 BAL   SADA 2ks samolepící doraz  čtvercové prům 25,4 v. </t>
  </si>
  <si>
    <t xml:space="preserve">BS - 37   Samolepící doraz  spec. tvary prům 18,3 v. 14,2 čirý  </t>
  </si>
  <si>
    <t>7,40</t>
  </si>
  <si>
    <t xml:space="preserve">BS - 37 BAL  SADA 2ks samol. doraz  spec. tvary prům 18,3 v. 14 </t>
  </si>
  <si>
    <t>17,70</t>
  </si>
  <si>
    <t xml:space="preserve">BS - 39   Samolepící doraz  půlkulaté prům 19,1 v. 1,9 čirý     </t>
  </si>
  <si>
    <t xml:space="preserve">BS - 39 BAL   SADA 5ks samolepící doraz  půlkulaté prům 19,1 v. </t>
  </si>
  <si>
    <t>17,30</t>
  </si>
  <si>
    <t xml:space="preserve">BS - 4   Samolepící doraz  čtvercové prům 19,8 v. 9,7 čirý      </t>
  </si>
  <si>
    <t xml:space="preserve">BS - 4 BAL   SADA 2ks samolepící doraz  čtvercové 19,8 v. 9,7   </t>
  </si>
  <si>
    <t xml:space="preserve">BS - 40   Samolepící doraz  půlkulaté prům 6,4 v. 1,6 čirý      </t>
  </si>
  <si>
    <t xml:space="preserve">BS - 40 BAL   SADA 10ks samolepící doraz  půlkulaté 6,4 v. 1,6  </t>
  </si>
  <si>
    <t xml:space="preserve">BS - 41   Samolepící doraz  cylindrický prům 19,8 v. 5,1 čirý   </t>
  </si>
  <si>
    <t xml:space="preserve">BS - 41 BAL   SADA 2ks samolepící doraz  cylindrický prům 19,8  </t>
  </si>
  <si>
    <t xml:space="preserve">BS - 44   Samolepící doraz  cylindrický prům 9,5 v. 4,8 čirý    </t>
  </si>
  <si>
    <t xml:space="preserve">BS - 44 BAL   SADA 2ks samolepící doraz  cylindrický 9,5 v. 4,8 </t>
  </si>
  <si>
    <t xml:space="preserve">BS - 47   Samolepící doraz  spec. tvary prům 19,1 v. 19,1 čirý  </t>
  </si>
  <si>
    <t xml:space="preserve">BS - 47 BAL   SADA 2ks samolep. doraz  spec. tvary 19,1 v. 19,1 </t>
  </si>
  <si>
    <t xml:space="preserve">BS - 5   Samolepící doraz  cylindrický prům 12,7 v. 1,5 čirý    </t>
  </si>
  <si>
    <t>BS - 5 BAL   SADA 5ks  samolepící doraz  cylindrický 12,7 v. 1,5</t>
  </si>
  <si>
    <t xml:space="preserve">BS - 57   Samolepící doraz  spec. tvary prům 20 v. 22,5 čirý    </t>
  </si>
  <si>
    <t xml:space="preserve">BS - 57 BAL  SADA 2ks samolepící doraz  spec. tvary 20 v. 22,5  </t>
  </si>
  <si>
    <t>25,50</t>
  </si>
  <si>
    <t xml:space="preserve">BS - 58SD   Samolepící doraz  spec. tvary prům 12,7 v. 5,1 čirý </t>
  </si>
  <si>
    <t xml:space="preserve">BS - 58SD BAL  SADA 5 ks samol. doraz  spec. tvary 12,7 v. 5,1  </t>
  </si>
  <si>
    <t xml:space="preserve">BS - 6  Samolepící doraz  cylindrický prům 12,7 v. 6,4 čirý     </t>
  </si>
  <si>
    <t xml:space="preserve">BS - 6 BAL   SADA 5ks  samolepící doraz  cylindrický prům 12,7  </t>
  </si>
  <si>
    <t xml:space="preserve">BS - 67SD BAL SADA 5 ks samolepící doraz - spec. tvary prům 9,5 </t>
  </si>
  <si>
    <t xml:space="preserve">BS - 67SD Samolepící doraz  spec. tvary prům 9,5 v.4,6          </t>
  </si>
  <si>
    <t xml:space="preserve">BS - 7   Samolepící doraz  půlkulaté prům 8,5 v. 2,2 čirý       </t>
  </si>
  <si>
    <t xml:space="preserve">BS - 7 BAL  SADA 5ks samolepící doraz  půlkulaté prům 8,5 v. 2, </t>
  </si>
  <si>
    <t xml:space="preserve">BS - 72   Samolepící doraz  cylindrický prům 31,24 v. 2,54 čirý </t>
  </si>
  <si>
    <t xml:space="preserve">BS - 72 BAL  SADA 2ks sam. cyl. doraz  cylindrický prům 31,24 v </t>
  </si>
  <si>
    <t xml:space="preserve">BS - 7SD   Samolepící doraz  půlkulaté prům 8,5 v. 2,2 čirý     </t>
  </si>
  <si>
    <t xml:space="preserve">BS - 7SD BAL  SADA 5ks samolepící doraz  půlkulaté prům 8,5 v.  </t>
  </si>
  <si>
    <t xml:space="preserve">BS - 8   Samolepící doraz  půlkulaté prům 17,8 v. 9,6 čirý      </t>
  </si>
  <si>
    <t xml:space="preserve">BS - 8 BAL   SADA 2ks samolepící doraz  půlkulaté prům 17,8 v.  </t>
  </si>
  <si>
    <t xml:space="preserve">BS/2638   SADA  cylindrické dorazy 14 ks                        </t>
  </si>
  <si>
    <t>63,00</t>
  </si>
  <si>
    <t xml:space="preserve">8595137026389            </t>
  </si>
  <si>
    <t xml:space="preserve">BS/2639   SADA  půlkulaté dorazy 15 ks                          </t>
  </si>
  <si>
    <t>48,00</t>
  </si>
  <si>
    <t xml:space="preserve">8595137026396            </t>
  </si>
  <si>
    <t xml:space="preserve">BS/2640   SADA  čtvercové dorazy 7 ks                           </t>
  </si>
  <si>
    <t>43,50</t>
  </si>
  <si>
    <t xml:space="preserve">8595137026402            </t>
  </si>
  <si>
    <t xml:space="preserve">BS/2641   SADA  měkčené dorazy 9 ks                             </t>
  </si>
  <si>
    <t>28,50</t>
  </si>
  <si>
    <t xml:space="preserve">8595137026419            </t>
  </si>
  <si>
    <t xml:space="preserve">BS/2642   SADA všechny typy dorazů 42 ks                        </t>
  </si>
  <si>
    <t>208,50</t>
  </si>
  <si>
    <t xml:space="preserve">8595137026426            </t>
  </si>
  <si>
    <t xml:space="preserve">C/5106 Samolepící těsnění za baterie 2ks síl:20mm               </t>
  </si>
  <si>
    <t>92,00</t>
  </si>
  <si>
    <t xml:space="preserve">C/5107 Samolepící těsnění k sifonům pr.32mm 2ks síla:31mm       </t>
  </si>
  <si>
    <t>118,00</t>
  </si>
  <si>
    <t xml:space="preserve">C1/22 Těsnění do matice sifonů dřez umyvadlo pryž 36x30x4       </t>
  </si>
  <si>
    <t xml:space="preserve">8595137000228            </t>
  </si>
  <si>
    <t xml:space="preserve">C1/23  Těsnění do  matice sifonů  ploché pryž 39x30x2           </t>
  </si>
  <si>
    <t xml:space="preserve">8595137000235            </t>
  </si>
  <si>
    <t xml:space="preserve">C1/24  Těsnění do  matice sifonu umyvadlo pryž 49x36x3          </t>
  </si>
  <si>
    <t xml:space="preserve">8595137000242            </t>
  </si>
  <si>
    <t xml:space="preserve">C1/25  Těsnění do  matice sifonu  dřez pryž 60x48x2             </t>
  </si>
  <si>
    <t xml:space="preserve">8595137000254            </t>
  </si>
  <si>
    <t xml:space="preserve">C1/26  Těsnění do  matice sifonu  vana  starší typ pryž 45x36x3 </t>
  </si>
  <si>
    <t xml:space="preserve">8595137000266            </t>
  </si>
  <si>
    <t xml:space="preserve">C1/27  Těsnění do víčka  sifonu umyvadlo starý typ pryž 62x57x3 </t>
  </si>
  <si>
    <t xml:space="preserve">8595137000273            </t>
  </si>
  <si>
    <t xml:space="preserve">C1/28  Těsnění do víčka sifonu dřez starý typ pryž 73x67x3      </t>
  </si>
  <si>
    <t xml:space="preserve">8595137000280            </t>
  </si>
  <si>
    <t>C1/29  Těsnění do víčka sifonu  nový typ umyvadlo pryž 57,5x50x3</t>
  </si>
  <si>
    <t xml:space="preserve">8595137000297            </t>
  </si>
  <si>
    <t xml:space="preserve">C1/30   SADA umyvadlového sifonu starý typ  DN40 4ks            </t>
  </si>
  <si>
    <t xml:space="preserve">8595137000303            </t>
  </si>
  <si>
    <t xml:space="preserve">C1/31   SADA dřezového sifonu starý typ  DN50 5ks               </t>
  </si>
  <si>
    <t>21,90</t>
  </si>
  <si>
    <t xml:space="preserve">8595137000310            </t>
  </si>
  <si>
    <t xml:space="preserve">C2/32  Těsnění pod montážní matici splachovačů WC pryž 60x45x3  </t>
  </si>
  <si>
    <t xml:space="preserve">8595137000327            </t>
  </si>
  <si>
    <t xml:space="preserve">C2/33  Těsnění pod montážní matici splachovačů WC pryž 42x31x3  </t>
  </si>
  <si>
    <t xml:space="preserve">8595137000334            </t>
  </si>
  <si>
    <t xml:space="preserve">C2/34   SADA těsnění montážní matice splachovače wc T100 pryž   </t>
  </si>
  <si>
    <t xml:space="preserve">8595137000341            </t>
  </si>
  <si>
    <t xml:space="preserve">C3/3411  Těsnění pod nerez mřížku pr. 62-65mm 60x45,5x2mm       </t>
  </si>
  <si>
    <t xml:space="preserve">8595137034117            </t>
  </si>
  <si>
    <t xml:space="preserve">C3/3412  Těsnění pod nerez mřížku pr. 70mm 67x50x2mm            </t>
  </si>
  <si>
    <t xml:space="preserve">8595137034124            </t>
  </si>
  <si>
    <t xml:space="preserve">C3/3413  Těsnění pod nerez mřížku pr. 80mm 77x55x2mm            </t>
  </si>
  <si>
    <t xml:space="preserve">8595137034131            </t>
  </si>
  <si>
    <t xml:space="preserve">C3/35   Těsnění pod výpustku vany a umyvadla 48x40x2 T1014      </t>
  </si>
  <si>
    <t xml:space="preserve">8595137000358            </t>
  </si>
  <si>
    <t xml:space="preserve">C3/36   Těsnění pod výpustku umyvadla  60x45,5x2 SBR pryž       </t>
  </si>
  <si>
    <t xml:space="preserve">8595137000365            </t>
  </si>
  <si>
    <t xml:space="preserve">C3/37  Těsnění přepadu vany  zadní 60x43x2 SBR pryž             </t>
  </si>
  <si>
    <t xml:space="preserve">8595137000372            </t>
  </si>
  <si>
    <t xml:space="preserve">C3/38  Těsnění přepadu vany přední  57,5x42,3x2 SBR pryž        </t>
  </si>
  <si>
    <t>2,40</t>
  </si>
  <si>
    <t xml:space="preserve">8595137000389            </t>
  </si>
  <si>
    <t xml:space="preserve">C3/39   SADA těsnění přepadu vany 2ks                           </t>
  </si>
  <si>
    <t xml:space="preserve">8595137000396            </t>
  </si>
  <si>
    <t xml:space="preserve">C3/39A  Těsnění ke kruhovému přepadu vany pryž 78x32x4          </t>
  </si>
  <si>
    <t xml:space="preserve">8595137095514            </t>
  </si>
  <si>
    <t xml:space="preserve">CU podložka  4x8x1,5                                            </t>
  </si>
  <si>
    <t xml:space="preserve">CU podložka  5,5x9,5x2                                          </t>
  </si>
  <si>
    <t xml:space="preserve">CU podložka  5x10x1,5                                           </t>
  </si>
  <si>
    <t xml:space="preserve">CU podložka  5x9x1                                              </t>
  </si>
  <si>
    <t>4,30</t>
  </si>
  <si>
    <t xml:space="preserve">CU podložka  5x9x1,5                                            </t>
  </si>
  <si>
    <t xml:space="preserve">CU podložka  6,1x10,5x1,5                                       </t>
  </si>
  <si>
    <t xml:space="preserve">CU podložka  6,5x17x2                                           </t>
  </si>
  <si>
    <t xml:space="preserve">CU podložka  6x10x1,5                                           </t>
  </si>
  <si>
    <t xml:space="preserve">CU podložka  6x12x1                                             </t>
  </si>
  <si>
    <t xml:space="preserve">CU podložka  6x12x1,5                                           </t>
  </si>
  <si>
    <t xml:space="preserve">CU podložka  8x12x1                                             </t>
  </si>
  <si>
    <t>4,70</t>
  </si>
  <si>
    <t xml:space="preserve">CU podložka  8x12x1,5                                           </t>
  </si>
  <si>
    <t>8,40</t>
  </si>
  <si>
    <t xml:space="preserve">CU podložka  8x14x1                                             </t>
  </si>
  <si>
    <t xml:space="preserve">CU podložka  8x14x1,5                                           </t>
  </si>
  <si>
    <t xml:space="preserve">CU podložka  9x15x1,5                                           </t>
  </si>
  <si>
    <t xml:space="preserve">CU podložka  9x19x1,5                                           </t>
  </si>
  <si>
    <t>9,90</t>
  </si>
  <si>
    <t xml:space="preserve">CU podložka  9x19x2                                             </t>
  </si>
  <si>
    <t xml:space="preserve">CU podložka  9x20x1,5                                           </t>
  </si>
  <si>
    <t>13,30</t>
  </si>
  <si>
    <t xml:space="preserve">CU podložka 10x14x1                                             </t>
  </si>
  <si>
    <t xml:space="preserve">CU podložka 10x14x1,5                                           </t>
  </si>
  <si>
    <t xml:space="preserve">CU podložka 10x15x1                                             </t>
  </si>
  <si>
    <t xml:space="preserve">CU podložka 10x16x1                                             </t>
  </si>
  <si>
    <t>5,40</t>
  </si>
  <si>
    <t xml:space="preserve">CU podložka 10x16x1,5                                           </t>
  </si>
  <si>
    <t xml:space="preserve">CU podložka 10x18x1                                             </t>
  </si>
  <si>
    <t xml:space="preserve">CU podložka 10x18x1,5                                           </t>
  </si>
  <si>
    <t>9,00</t>
  </si>
  <si>
    <t xml:space="preserve">CU podložka 10x20x1,5                                           </t>
  </si>
  <si>
    <t xml:space="preserve">CU podložka 10x24x1,5                                           </t>
  </si>
  <si>
    <t xml:space="preserve">CU podložka 10x25x1,5                                           </t>
  </si>
  <si>
    <t xml:space="preserve">CU podložka 12x16x1                                             </t>
  </si>
  <si>
    <t xml:space="preserve">CU podložka 12x16x1,5                                           </t>
  </si>
  <si>
    <t xml:space="preserve">CU podložka 12x18x1                                             </t>
  </si>
  <si>
    <t xml:space="preserve">CU podložka 12x18x1,5                                           </t>
  </si>
  <si>
    <t xml:space="preserve">CU podložka 12x18x2                                             </t>
  </si>
  <si>
    <t xml:space="preserve">CU podložka 12x20x1,5                                           </t>
  </si>
  <si>
    <t>9,30</t>
  </si>
  <si>
    <t xml:space="preserve">CU podložka 12x22x1,5                                           </t>
  </si>
  <si>
    <t>6,70</t>
  </si>
  <si>
    <t xml:space="preserve">CU podložka 13x16x1,5                                           </t>
  </si>
  <si>
    <t xml:space="preserve">CU podložka 13x17x1                                             </t>
  </si>
  <si>
    <t xml:space="preserve">CU podložka 13x17x1,5                                           </t>
  </si>
  <si>
    <t>14,90</t>
  </si>
  <si>
    <t xml:space="preserve">CU podložka 13x18x2                                             </t>
  </si>
  <si>
    <t xml:space="preserve">CU podložka 13x19x1,5                                           </t>
  </si>
  <si>
    <t xml:space="preserve">CU podložka 14x18x1                                             </t>
  </si>
  <si>
    <t>7,30</t>
  </si>
  <si>
    <t xml:space="preserve">CU podložka 14x18x1,5                                           </t>
  </si>
  <si>
    <t xml:space="preserve">CU podložka 14x20x1                                             </t>
  </si>
  <si>
    <t xml:space="preserve">CU podložka 14x20x1,5                                           </t>
  </si>
  <si>
    <t xml:space="preserve">CU podložka 14x20x2                                             </t>
  </si>
  <si>
    <t xml:space="preserve">CU podložka 14x22x1,5                                           </t>
  </si>
  <si>
    <t xml:space="preserve">CU podložka 16,5x31,5x1,5                                       </t>
  </si>
  <si>
    <t xml:space="preserve">CU podložka 16x20x1                                             </t>
  </si>
  <si>
    <t xml:space="preserve">CU podložka 16x20x1,5                                           </t>
  </si>
  <si>
    <t xml:space="preserve">CU podložka 16x20x2                                             </t>
  </si>
  <si>
    <t xml:space="preserve">CU podložka 16x22x1                                             </t>
  </si>
  <si>
    <t xml:space="preserve">CU podložka 16x22x1,5                                           </t>
  </si>
  <si>
    <t xml:space="preserve">CU podložka 16x24x1                                             </t>
  </si>
  <si>
    <t xml:space="preserve">CU podložka 16x24x1,5                                           </t>
  </si>
  <si>
    <t xml:space="preserve">CU podložka 17x21x1,5                                           </t>
  </si>
  <si>
    <t xml:space="preserve">CU podložka 17x22x1,5                                           </t>
  </si>
  <si>
    <t xml:space="preserve">CU podložka 17x24x1,5                                           </t>
  </si>
  <si>
    <t>17,10</t>
  </si>
  <si>
    <t xml:space="preserve">CU podložka 18x22x1                                             </t>
  </si>
  <si>
    <t xml:space="preserve">CU podložka 18x22x1,5                                           </t>
  </si>
  <si>
    <t xml:space="preserve">CU podložka 18x22x2                                             </t>
  </si>
  <si>
    <t xml:space="preserve">CU podložka 18x24x1                                             </t>
  </si>
  <si>
    <t xml:space="preserve">CU podložka 18x24x1,5                                           </t>
  </si>
  <si>
    <t xml:space="preserve">CU podložka 18x26x1,5                                           </t>
  </si>
  <si>
    <t xml:space="preserve">CU podložka 20x24x1,5                                           </t>
  </si>
  <si>
    <t>16,30</t>
  </si>
  <si>
    <t xml:space="preserve">CU podložka 20x26x1,5                                           </t>
  </si>
  <si>
    <t xml:space="preserve">CU podložka 20x27x1,5                                           </t>
  </si>
  <si>
    <t xml:space="preserve">CU podložka 20x29x1,5                                           </t>
  </si>
  <si>
    <t xml:space="preserve">CU podložka 21x26x1,5                                           </t>
  </si>
  <si>
    <t xml:space="preserve">CU podložka 21x27x1,5                                           </t>
  </si>
  <si>
    <t xml:space="preserve">CU podložka 22x26x1,5                                           </t>
  </si>
  <si>
    <t xml:space="preserve">CU podložka 22x27x1                                             </t>
  </si>
  <si>
    <t>12,50</t>
  </si>
  <si>
    <t xml:space="preserve">CU podložka 22x27x1,5                                           </t>
  </si>
  <si>
    <t xml:space="preserve">CU podložka 22x28x1,5                                           </t>
  </si>
  <si>
    <t xml:space="preserve">CU podložka 22x29x1                                             </t>
  </si>
  <si>
    <t xml:space="preserve">CU podložka 22x29x1,5                                           </t>
  </si>
  <si>
    <t xml:space="preserve">CU podložka 22x30x1                                             </t>
  </si>
  <si>
    <t>14,60</t>
  </si>
  <si>
    <t xml:space="preserve">CU podložka 22x30x2                                             </t>
  </si>
  <si>
    <t>20,50</t>
  </si>
  <si>
    <t xml:space="preserve">CU podložka 23x27x1,5                                           </t>
  </si>
  <si>
    <t>21,70</t>
  </si>
  <si>
    <t xml:space="preserve">CU podložka 24x28x1,5                                           </t>
  </si>
  <si>
    <t>16,00</t>
  </si>
  <si>
    <t xml:space="preserve">CU podložka 24x28x2                                             </t>
  </si>
  <si>
    <t>21,50</t>
  </si>
  <si>
    <t xml:space="preserve">CU podložka 24x29x1,5                                           </t>
  </si>
  <si>
    <t xml:space="preserve">CU podložka 24x30x1,5                                           </t>
  </si>
  <si>
    <t xml:space="preserve">CU podložka 24x30x2                                             </t>
  </si>
  <si>
    <t xml:space="preserve">CU podložka 26x30x1,5                                           </t>
  </si>
  <si>
    <t xml:space="preserve">CU podložka 26x32x1                                             </t>
  </si>
  <si>
    <t>16,20</t>
  </si>
  <si>
    <t xml:space="preserve">CU podložka 26x32x1,5                                           </t>
  </si>
  <si>
    <t xml:space="preserve">CU podložka 27x32x1,5                                           </t>
  </si>
  <si>
    <t xml:space="preserve">CU podložka 28x32x1,5                                           </t>
  </si>
  <si>
    <t xml:space="preserve">CU podložka 28x34x1,5                                           </t>
  </si>
  <si>
    <t xml:space="preserve">CU podložka 28x34x2                                             </t>
  </si>
  <si>
    <t xml:space="preserve">CU podložka 30x34x1,5                                           </t>
  </si>
  <si>
    <t xml:space="preserve">CU podložka 30x36x1,5                                           </t>
  </si>
  <si>
    <t>20,20</t>
  </si>
  <si>
    <t xml:space="preserve">CU podložka 30x38x1,5                                           </t>
  </si>
  <si>
    <t>24,80</t>
  </si>
  <si>
    <t xml:space="preserve">CU podložka 32x36x2                                             </t>
  </si>
  <si>
    <t xml:space="preserve">CU podložka 32x38x1,5                                           </t>
  </si>
  <si>
    <t xml:space="preserve">CU podložka 33x38x1,5                                           </t>
  </si>
  <si>
    <t xml:space="preserve">CU podložka 33x39x2                                             </t>
  </si>
  <si>
    <t xml:space="preserve">CU podložka 34x40x1,5                                           </t>
  </si>
  <si>
    <t xml:space="preserve">CU podložka 36x42x1,5                                           </t>
  </si>
  <si>
    <t xml:space="preserve">CU podložka 38x44x1,5                                           </t>
  </si>
  <si>
    <t xml:space="preserve">CU podložka 38x44x2                                             </t>
  </si>
  <si>
    <t xml:space="preserve">CU podložka 39x45x2                                             </t>
  </si>
  <si>
    <t xml:space="preserve">CU podložka 39x49x2                                             </t>
  </si>
  <si>
    <t xml:space="preserve"> </t>
  </si>
  <si>
    <t xml:space="preserve">CU podložka 42x51x2                                             </t>
  </si>
  <si>
    <t xml:space="preserve">CU podložka 44x52x1,5                                           </t>
  </si>
  <si>
    <t xml:space="preserve">CU podložka 46x50x0,5                                           </t>
  </si>
  <si>
    <t xml:space="preserve">CU podložka 46x56x1,5                                           </t>
  </si>
  <si>
    <t xml:space="preserve">CU podložka 48x55x2,5                                           </t>
  </si>
  <si>
    <t xml:space="preserve">CU podložka 48x58x4                                             </t>
  </si>
  <si>
    <t xml:space="preserve">CU podložka 50x60x0,5                                           </t>
  </si>
  <si>
    <t xml:space="preserve">CU podložka 50x60x1                                             </t>
  </si>
  <si>
    <t xml:space="preserve">CU podložka 60x42x0,5                                           </t>
  </si>
  <si>
    <t>56,00</t>
  </si>
  <si>
    <t xml:space="preserve">CU podložka 64x68x0,5                                           </t>
  </si>
  <si>
    <t xml:space="preserve">CU podložka 80x90x0,6 polotvrdá                                 </t>
  </si>
  <si>
    <t>35,60</t>
  </si>
  <si>
    <t xml:space="preserve">D/1131   Držák sprchové hlavice  celokov chrom                  </t>
  </si>
  <si>
    <t>175,00</t>
  </si>
  <si>
    <t xml:space="preserve">8595137011316            </t>
  </si>
  <si>
    <t xml:space="preserve">D/1827   O kroužek ramínka pr.19   13x3 (19x13) pryž NBR        </t>
  </si>
  <si>
    <t xml:space="preserve">8595137018278            </t>
  </si>
  <si>
    <t xml:space="preserve">D/1833 SADA přepínače S-LINE, AQUALINE                          </t>
  </si>
  <si>
    <t xml:space="preserve">8595137018339            </t>
  </si>
  <si>
    <t xml:space="preserve">D/1874   Držák pro sprchové hlavice plast stavitelný CHROM      </t>
  </si>
  <si>
    <t xml:space="preserve">8595137018742            </t>
  </si>
  <si>
    <t xml:space="preserve">D/1875   držák pro sprchové hlavice plast stavitelný CHROM      </t>
  </si>
  <si>
    <t xml:space="preserve">8595137018759            </t>
  </si>
  <si>
    <t xml:space="preserve">D/1876   držák pro sprchové hl.plast stavitelný CHROM ZRUŠENO   </t>
  </si>
  <si>
    <t xml:space="preserve">8595137018766            </t>
  </si>
  <si>
    <t xml:space="preserve">D/2394 Těsnění přeřaďovače baterie15x7,6x3,8 pryž               </t>
  </si>
  <si>
    <t xml:space="preserve">8595137023944            </t>
  </si>
  <si>
    <t xml:space="preserve">D/2422 Těsnění přeřaďovače 14,5x5x4,5 DANIX, RENO               </t>
  </si>
  <si>
    <t xml:space="preserve">8595137024224            </t>
  </si>
  <si>
    <t xml:space="preserve">D/2423  Těsnění přeřaďovače 14,8x7x4 RUBIDEA                    </t>
  </si>
  <si>
    <t xml:space="preserve">8595137024231            </t>
  </si>
  <si>
    <t xml:space="preserve">D/2424 Těsnění přeřaďovače 16,2x5x6,8 S-Line,Aqualine           </t>
  </si>
  <si>
    <t xml:space="preserve">8595137024248            </t>
  </si>
  <si>
    <t xml:space="preserve">D/4261  držák kulatý  plast/ CHROM (89211)) ZRUŠENO             </t>
  </si>
  <si>
    <t xml:space="preserve">8595137042617            </t>
  </si>
  <si>
    <t xml:space="preserve">D/4263  držák sprchy s přepínačem plast / CHROM (89213)         </t>
  </si>
  <si>
    <t xml:space="preserve">8595137042631            </t>
  </si>
  <si>
    <t xml:space="preserve">D/4411 Držák sprchy pevný 3 polohový plast/chrom                </t>
  </si>
  <si>
    <t xml:space="preserve">8595137044116            </t>
  </si>
  <si>
    <t xml:space="preserve">D/4457  Těsnění přeřaďovače Galaxy pryž                         </t>
  </si>
  <si>
    <t xml:space="preserve">8595137044574            </t>
  </si>
  <si>
    <t xml:space="preserve">D/4502 Držák sprchy s napojením sprch.hadice se  stopventilem   </t>
  </si>
  <si>
    <t>294,00</t>
  </si>
  <si>
    <t xml:space="preserve">8595137045021            </t>
  </si>
  <si>
    <t xml:space="preserve">D/4528  SADA přepínače Galaxy,Napo  4 ks                        </t>
  </si>
  <si>
    <t xml:space="preserve">8595137045281            </t>
  </si>
  <si>
    <t xml:space="preserve">D/4872  Držák sprchy s napojením sprchové hadice                </t>
  </si>
  <si>
    <t>331,00</t>
  </si>
  <si>
    <t xml:space="preserve">8595137048725            </t>
  </si>
  <si>
    <t xml:space="preserve">D/4899   Těsnění přeřaďovače sprchy Ideal Standard Ceraplan New </t>
  </si>
  <si>
    <t xml:space="preserve">D/599   Držák sprchových sluchátek  DUPLEX  chrom plast         </t>
  </si>
  <si>
    <t xml:space="preserve">8595137005995            </t>
  </si>
  <si>
    <t xml:space="preserve">D/600   Držák sprchových sluchátek  chrom plast                 </t>
  </si>
  <si>
    <t>58,00</t>
  </si>
  <si>
    <t xml:space="preserve">8595137006008            </t>
  </si>
  <si>
    <t xml:space="preserve">D/601   Držák sprchových sluchátek  plast chrom                 </t>
  </si>
  <si>
    <t>51,00</t>
  </si>
  <si>
    <t xml:space="preserve">8595137006015            </t>
  </si>
  <si>
    <t xml:space="preserve">D/622   Trojité těsnění kartuše  BOWLING italské baterie        </t>
  </si>
  <si>
    <t xml:space="preserve">8595137006220            </t>
  </si>
  <si>
    <t xml:space="preserve">D/623   Těsnění přeřaďovače vanové baterie BOWLING  pryž        </t>
  </si>
  <si>
    <t xml:space="preserve">8595137006237            </t>
  </si>
  <si>
    <t xml:space="preserve">D/647   Držák pračkové vypouštěcí hadice  plast                 </t>
  </si>
  <si>
    <t xml:space="preserve">8595137006473            </t>
  </si>
  <si>
    <t xml:space="preserve">D/774   SADA přepínače EXTOL                                    </t>
  </si>
  <si>
    <t xml:space="preserve">8595137007746            </t>
  </si>
  <si>
    <t xml:space="preserve">D/775  SADA  přepínače DANIX, RENO pryž 5ks                     </t>
  </si>
  <si>
    <t xml:space="preserve">8595137007753            </t>
  </si>
  <si>
    <t xml:space="preserve">D/776   SADA přepínače RUBIDEA pryž 4ks                         </t>
  </si>
  <si>
    <t xml:space="preserve">8595137007760            </t>
  </si>
  <si>
    <t xml:space="preserve">D1/1932   SADA 19x13 O kroužků ramínka pr 19mm pryž 5ks         </t>
  </si>
  <si>
    <t xml:space="preserve">8595137019329            </t>
  </si>
  <si>
    <t xml:space="preserve">D1/40 O kroužek vršku 1/2 hřídelky 5,6x2,3 ( 6x10 )             </t>
  </si>
  <si>
    <t>0,95</t>
  </si>
  <si>
    <t xml:space="preserve">8595137000402            </t>
  </si>
  <si>
    <t xml:space="preserve">D1/41 O kroužek vršku 3/8 hřídelky 7,6x2,3 ( 8x12 )             </t>
  </si>
  <si>
    <t>1,00</t>
  </si>
  <si>
    <t xml:space="preserve">8595137000419            </t>
  </si>
  <si>
    <t xml:space="preserve">D1/42 O kroužek nastavitelné sprchy T2816 9,6x2,3 ( 10x14 )     </t>
  </si>
  <si>
    <t xml:space="preserve">8595137000426            </t>
  </si>
  <si>
    <t xml:space="preserve">D1/43 O kroužek raminka 16 mm a vršku 1/2"  11,6x2,3 ( 12x16 )  </t>
  </si>
  <si>
    <t xml:space="preserve">8595137000433            </t>
  </si>
  <si>
    <t xml:space="preserve">D1/4386  Kroužek plastový dělený k ramínku pr.18                </t>
  </si>
  <si>
    <t>5,00</t>
  </si>
  <si>
    <t xml:space="preserve">8595137080329            </t>
  </si>
  <si>
    <t xml:space="preserve">D1/4386BAL  Sada kroužek plast k ramínku pr.18 1ks              </t>
  </si>
  <si>
    <t xml:space="preserve">8595137043867            </t>
  </si>
  <si>
    <t xml:space="preserve">D1/4387  SADA kr. k ramínku pr.18 UNIVERSÁLNÍ 9ks               </t>
  </si>
  <si>
    <t xml:space="preserve">8595137043874            </t>
  </si>
  <si>
    <t xml:space="preserve">D1/44 O kroužek ramínka 18 mm  13,6x2,3  ( 14x18 )              </t>
  </si>
  <si>
    <t xml:space="preserve">8595137000440            </t>
  </si>
  <si>
    <t xml:space="preserve">D1/45 O kroužek  kuželky. baterie vrchní 9x3 ( 9x15 )           </t>
  </si>
  <si>
    <t xml:space="preserve">8595137000457            </t>
  </si>
  <si>
    <t xml:space="preserve">D1/4526  Kroužek plastový dělený k ramínku pr.14                </t>
  </si>
  <si>
    <t xml:space="preserve">8595137045267            </t>
  </si>
  <si>
    <t xml:space="preserve">D1/4527  SADA plastových kroužků k ramínku pr.14  3ks           </t>
  </si>
  <si>
    <t>9,70</t>
  </si>
  <si>
    <t xml:space="preserve">8595137045274            </t>
  </si>
  <si>
    <t>D1/45A O kroužek vršku1/2 nahrazuje fíbrové těsnění 18x2 (18x22)</t>
  </si>
  <si>
    <t xml:space="preserve">8595137094791            </t>
  </si>
  <si>
    <t xml:space="preserve">D1/45B   SADA 9x15  o kroužků pryž  5ks                         </t>
  </si>
  <si>
    <t xml:space="preserve">8595137030454            </t>
  </si>
  <si>
    <t xml:space="preserve">D1/45C  SADA 18x22 o kroužků pryž 5ks                           </t>
  </si>
  <si>
    <t xml:space="preserve">8595137040453            </t>
  </si>
  <si>
    <t xml:space="preserve">D1/45D O kroužek vršku 3/8 nahrazuje fíbrové těsně 16x2 (16x20) </t>
  </si>
  <si>
    <t xml:space="preserve">8595137095521            </t>
  </si>
  <si>
    <t xml:space="preserve">D1/45E SADA 16x20 o kroužků  pryž  5ks                          </t>
  </si>
  <si>
    <t xml:space="preserve">8595137060451            </t>
  </si>
  <si>
    <t xml:space="preserve">D1/46   SADA 6x10 o kroužků  pryž 5ks                           </t>
  </si>
  <si>
    <t xml:space="preserve">8595137000464            </t>
  </si>
  <si>
    <t xml:space="preserve">D1/47   SADA 8x12 o kroužků  pryž 5ks                           </t>
  </si>
  <si>
    <t xml:space="preserve">8595137000471            </t>
  </si>
  <si>
    <t xml:space="preserve">D1/48   SADA 10x14 o kroužků pryž 5ks                           </t>
  </si>
  <si>
    <t xml:space="preserve">8595137000488            </t>
  </si>
  <si>
    <t xml:space="preserve">D1/49   SADA 12x16 o kroužků pryž 5ks                           </t>
  </si>
  <si>
    <t xml:space="preserve">8595137000495            </t>
  </si>
  <si>
    <t xml:space="preserve">D1/50   SADA 14x18 o kroužků pryž 5ks                           </t>
  </si>
  <si>
    <t xml:space="preserve">8595137000501            </t>
  </si>
  <si>
    <t xml:space="preserve">D2/51   3/8" těsnění sedel vršků  ploché EPDM pryž              </t>
  </si>
  <si>
    <t xml:space="preserve">8595137000518            </t>
  </si>
  <si>
    <t xml:space="preserve">D2/52   1/2" těsnění sedel vršků  ploché EPDM pryž              </t>
  </si>
  <si>
    <t xml:space="preserve">8595137000525            </t>
  </si>
  <si>
    <t xml:space="preserve">D2/53   3/8" těsnění sedel vršků  půlkulaté EPDM pryž           </t>
  </si>
  <si>
    <t xml:space="preserve">8595137000532            </t>
  </si>
  <si>
    <t xml:space="preserve">D2/54   1/2" těsnění sedel vršků  půlkulaté EPDM pryž           </t>
  </si>
  <si>
    <t xml:space="preserve">8595137000549            </t>
  </si>
  <si>
    <t xml:space="preserve">D2/54K   17,5x12,5x4 těsnění sedel na keramické destičky        </t>
  </si>
  <si>
    <t xml:space="preserve">8595137095552            </t>
  </si>
  <si>
    <t xml:space="preserve">D2/54S   1/2"   TGP  těsnění sedel vršků  půlkulaté  EPDM pryž  </t>
  </si>
  <si>
    <t xml:space="preserve">8595137095569            </t>
  </si>
  <si>
    <t xml:space="preserve">D2/56   3/8" těsnění sedel vršků  ploché MVQ silikon            </t>
  </si>
  <si>
    <t xml:space="preserve">8595137000563            </t>
  </si>
  <si>
    <t xml:space="preserve">D2/57   1/2" těsnění sedel vršků  ploché MVQ silikon            </t>
  </si>
  <si>
    <t xml:space="preserve">8595137000570            </t>
  </si>
  <si>
    <t xml:space="preserve">D2/58   SADA 3/8 těsnění sedel vršků  ploché EPDM pryž  5ks     </t>
  </si>
  <si>
    <t xml:space="preserve">8595137000587            </t>
  </si>
  <si>
    <t xml:space="preserve">D2/59   SADA 1/2 těsnění sedel vršků  ploché  EPDM pryž 5ks     </t>
  </si>
  <si>
    <t xml:space="preserve">8595137000594            </t>
  </si>
  <si>
    <t xml:space="preserve">D2/60   SADA 3/8 těsnění sedel vršků  půlkulaté EPDM pryž 5ks   </t>
  </si>
  <si>
    <t xml:space="preserve">8595137000600            </t>
  </si>
  <si>
    <t xml:space="preserve">D2/61   SADA 1/2 těsnění sedel vršků  půlkulaté EPDM pryž 5ks   </t>
  </si>
  <si>
    <t xml:space="preserve">8595137000617            </t>
  </si>
  <si>
    <t>D2/61A   SADA 1/2 těsnění sedel vršků  TGP SAM půlkulaté pryž5ks</t>
  </si>
  <si>
    <t xml:space="preserve">8595137020615            </t>
  </si>
  <si>
    <t xml:space="preserve">D2/62  SADA 3/8 těsnění do sedel vršků  ploché MVQ silikon 2ks  </t>
  </si>
  <si>
    <t xml:space="preserve">8595137000624            </t>
  </si>
  <si>
    <t xml:space="preserve">D2/63  SADA 1/2 těsnění do sedel vršků  ploché MVQ silikon 2ks  </t>
  </si>
  <si>
    <t xml:space="preserve">8595137000631            </t>
  </si>
  <si>
    <t xml:space="preserve">DD/4714  Detektor železných materiálů digitální                 </t>
  </si>
  <si>
    <t xml:space="preserve">DS/3553  Krycí dvířka 150 x 150 mm T 3622                       </t>
  </si>
  <si>
    <t>91,00</t>
  </si>
  <si>
    <t xml:space="preserve">8595137035534            </t>
  </si>
  <si>
    <t xml:space="preserve">DS/3554  Krycí dvířka 150 x 300 mm T 3622                       </t>
  </si>
  <si>
    <t>107,00</t>
  </si>
  <si>
    <t xml:space="preserve">8595137035541            </t>
  </si>
  <si>
    <t xml:space="preserve">DS/3555  Krycí dvířka 150 x 150 mm T 3623                       </t>
  </si>
  <si>
    <t>95,00</t>
  </si>
  <si>
    <t xml:space="preserve">8595137035558            </t>
  </si>
  <si>
    <t xml:space="preserve">DS/3556  Krycí dvířka 300 x 300 mm T 3622                       </t>
  </si>
  <si>
    <t xml:space="preserve">8595137035565            </t>
  </si>
  <si>
    <t xml:space="preserve">DZ/3617  Žáruvzdorná dečka 200 x 250 mm                         </t>
  </si>
  <si>
    <t xml:space="preserve">8595137036173            </t>
  </si>
  <si>
    <t xml:space="preserve">E/1431   Redukce odpadních trubek do 60 hrdla 63-32  černá pryž </t>
  </si>
  <si>
    <t xml:space="preserve">8595137014317            </t>
  </si>
  <si>
    <t xml:space="preserve">E/1432   Redukce odpadních trubek do 60 hrdla 63-40  černá pryž </t>
  </si>
  <si>
    <t xml:space="preserve">8595137014324            </t>
  </si>
  <si>
    <t xml:space="preserve">E/1433   Redukce odpadních trubek do 60 hrdla 63-50  černá pryž </t>
  </si>
  <si>
    <t xml:space="preserve">8595137014331            </t>
  </si>
  <si>
    <t>E/1434   Redukce odpadních trubek do 40 trubky 36-32  černá pryž</t>
  </si>
  <si>
    <t xml:space="preserve">8595137014348            </t>
  </si>
  <si>
    <t>E/1435   Redukce odpadních trubek do 50 trubky 44-32  černá pryž</t>
  </si>
  <si>
    <t xml:space="preserve">8595137014355            </t>
  </si>
  <si>
    <t>E/1436   Redukce odpadních trubek do 50 trubky 44-40  černá pryž</t>
  </si>
  <si>
    <t xml:space="preserve">8595137014362            </t>
  </si>
  <si>
    <t>E/1437   Redukce odpadních trubek do 60 trubky 56-32  černá pryž</t>
  </si>
  <si>
    <t>E/1437BAL   Redukce odpad. trubek do 60 trubky 56-32  černá pryž</t>
  </si>
  <si>
    <t xml:space="preserve">8595137014379            </t>
  </si>
  <si>
    <t>E/1438   Redukce odpadních trubek do 60 trubky 56-40  černá pryž</t>
  </si>
  <si>
    <t>E/1438BAL   Redukce odpad. trubek do 60 trubky 56-40  černá pryž</t>
  </si>
  <si>
    <t>23,90</t>
  </si>
  <si>
    <t xml:space="preserve">8595137014386            </t>
  </si>
  <si>
    <t>E/1439   Redukce odpadních trubek do 60 trubky 56-50  černá pryž</t>
  </si>
  <si>
    <t xml:space="preserve">8595137014393            </t>
  </si>
  <si>
    <t xml:space="preserve">E/1440   Redukce přechod litina  PVC 110-90  černá pryž         </t>
  </si>
  <si>
    <t>39,90</t>
  </si>
  <si>
    <t xml:space="preserve">8595137014409            </t>
  </si>
  <si>
    <t xml:space="preserve">E/1441   Redukce do 40 hrdla 40-32  bílá pryž                   </t>
  </si>
  <si>
    <t xml:space="preserve">8595137014416            </t>
  </si>
  <si>
    <t xml:space="preserve">E/1442   Redukce do 50 hrdla 50-32  bílá pryž                   </t>
  </si>
  <si>
    <t xml:space="preserve">8595137014423            </t>
  </si>
  <si>
    <t xml:space="preserve">E/1443   Redukce do 50 hrdla 50-40  bílá pryž                   </t>
  </si>
  <si>
    <t xml:space="preserve">8595137014430            </t>
  </si>
  <si>
    <t xml:space="preserve">E/1444   Redukce do 60 hrdla 63-32  bílá pryž                   </t>
  </si>
  <si>
    <t>25,90</t>
  </si>
  <si>
    <t xml:space="preserve">8595137014447            </t>
  </si>
  <si>
    <t xml:space="preserve">E/1445   Redukce do 60 hrdla 63-40  bílá pryž                   </t>
  </si>
  <si>
    <t>27,90</t>
  </si>
  <si>
    <t xml:space="preserve">8595137014454            </t>
  </si>
  <si>
    <t xml:space="preserve">E/1446   Redukce do 60 hrdla 63-50  bílá pryž                   </t>
  </si>
  <si>
    <t>28,90</t>
  </si>
  <si>
    <t xml:space="preserve">8595137014461            </t>
  </si>
  <si>
    <t xml:space="preserve">E/1447   Redukce do 40 trubky 36-32 bílá pryž                   </t>
  </si>
  <si>
    <t xml:space="preserve">8595137014478            </t>
  </si>
  <si>
    <t xml:space="preserve">E/1448   Redukce do 50 trubky 44-32 bílá pryž                   </t>
  </si>
  <si>
    <t xml:space="preserve">8595137014485            </t>
  </si>
  <si>
    <t xml:space="preserve">E/1449   Redukce do 50 trubky 44-40 bílá pryž                   </t>
  </si>
  <si>
    <t xml:space="preserve">8595137014492            </t>
  </si>
  <si>
    <t xml:space="preserve">E/1450   Redukce do 60 trubky 56-32 bílá pryž                   </t>
  </si>
  <si>
    <t xml:space="preserve">8595137014508            </t>
  </si>
  <si>
    <t xml:space="preserve">E/1451   Redukce do 60 trubky 56-40 bílá pryž                   </t>
  </si>
  <si>
    <t xml:space="preserve">8595137014515            </t>
  </si>
  <si>
    <t xml:space="preserve">E/1452   Redukce do 60 trubky 56-50 bílá pryž                   </t>
  </si>
  <si>
    <t xml:space="preserve">8595137014522            </t>
  </si>
  <si>
    <t xml:space="preserve">E/1453   Redukce přechod litina PVC 110-90 bílá                 </t>
  </si>
  <si>
    <t xml:space="preserve">8595137014539            </t>
  </si>
  <si>
    <t xml:space="preserve">E/1454   SADA  všech druhů redukcí do hrdla 6 ks  černá         </t>
  </si>
  <si>
    <t>114,50</t>
  </si>
  <si>
    <t xml:space="preserve">8595137014546            </t>
  </si>
  <si>
    <t xml:space="preserve">E/1455   SADA  všech druhů redukcí do trubky 6ks  černá         </t>
  </si>
  <si>
    <t>91,90</t>
  </si>
  <si>
    <t xml:space="preserve">8595137014553            </t>
  </si>
  <si>
    <t xml:space="preserve">E/1456   SADA  všech druhů redukcí do hrdla 6ks  bílá           </t>
  </si>
  <si>
    <t>148,20</t>
  </si>
  <si>
    <t xml:space="preserve">8595137014560            </t>
  </si>
  <si>
    <t xml:space="preserve">E/1457   Manžeta do pisoáru 30-10 bílá pryž                     </t>
  </si>
  <si>
    <t xml:space="preserve">E/1457bal sada 30x10 redukce pisoar 1ks                         </t>
  </si>
  <si>
    <t xml:space="preserve">8595137014577            </t>
  </si>
  <si>
    <t xml:space="preserve">E/1458   Manžeta do pisoáru GOLEM starý typ 37x17 bílá pryž     </t>
  </si>
  <si>
    <t xml:space="preserve">8595137014584            </t>
  </si>
  <si>
    <t xml:space="preserve">E/1459   Manžeta do pisoáru GOLEM nový typ 37x10-17 bílá pryž   </t>
  </si>
  <si>
    <t xml:space="preserve">8595137014591            </t>
  </si>
  <si>
    <t xml:space="preserve">E/1460   Manžeta pisoárového sifonu SAM Myjava 59x42 bílá pryž  </t>
  </si>
  <si>
    <t xml:space="preserve">8595137014607            </t>
  </si>
  <si>
    <t xml:space="preserve">E/1461   Manžeta wc připojení vrchní  UNITAS 60x48 bílá pryž    </t>
  </si>
  <si>
    <t>22,90</t>
  </si>
  <si>
    <t xml:space="preserve">8595137014614            </t>
  </si>
  <si>
    <t xml:space="preserve">E/1462   Manžeta wc připojení vrapová 58x33  bílá pryž          </t>
  </si>
  <si>
    <t xml:space="preserve">8595137014621            </t>
  </si>
  <si>
    <t xml:space="preserve">E/1463   Manžeta wc připojení vrapová 60x42  nové typy WC bílá  </t>
  </si>
  <si>
    <t xml:space="preserve">8595137014638            </t>
  </si>
  <si>
    <t xml:space="preserve">E/1826  Těsnění multiflex perlátoru tvarové 24x1 vnější závit   </t>
  </si>
  <si>
    <t xml:space="preserve">8595137018261            </t>
  </si>
  <si>
    <t xml:space="preserve">E/2274  manžeta do pisoáru bílá 40x10 pryž bílá                 </t>
  </si>
  <si>
    <t>19,90</t>
  </si>
  <si>
    <t xml:space="preserve">8595137022749            </t>
  </si>
  <si>
    <t xml:space="preserve">E/2403  manžeta pisoár sifonu  67x48x17 (Plast Brno) pryž bílá  </t>
  </si>
  <si>
    <t xml:space="preserve">8595137024033            </t>
  </si>
  <si>
    <t xml:space="preserve">E/2522  Napouštěcí vent ESSETI  1/2" nastavitelné ramínko rovné </t>
  </si>
  <si>
    <t>322,00</t>
  </si>
  <si>
    <t xml:space="preserve">8595137099710            </t>
  </si>
  <si>
    <t xml:space="preserve">E/2523  Napouštěcí ven ESSETI 1/2" nastavitelné vyhnuté ramínko </t>
  </si>
  <si>
    <t>206,00</t>
  </si>
  <si>
    <t xml:space="preserve">8595137025238            </t>
  </si>
  <si>
    <t xml:space="preserve">E/2725 SADA všechny druhy redukcí do trubky 6ks bílá            </t>
  </si>
  <si>
    <t>121,20</t>
  </si>
  <si>
    <t xml:space="preserve">8595137027256            </t>
  </si>
  <si>
    <t xml:space="preserve">E/3273  přip.manž.WC keramiky110x90na hrdlo DN110 pryž černá    </t>
  </si>
  <si>
    <t>45,50</t>
  </si>
  <si>
    <t xml:space="preserve">8595137032731            </t>
  </si>
  <si>
    <t xml:space="preserve">E/3274  přip.manž.WC keramiky146x90na hrdlo DN125 pryž černá    </t>
  </si>
  <si>
    <t>54,90</t>
  </si>
  <si>
    <t xml:space="preserve">8595137093718            </t>
  </si>
  <si>
    <t xml:space="preserve">E/3275  přip.manž.WC keramiky110x90na hrdlo DN110 pryž bílá     </t>
  </si>
  <si>
    <t>52,90</t>
  </si>
  <si>
    <t xml:space="preserve">8595137032755            </t>
  </si>
  <si>
    <t xml:space="preserve">E/3276  přip.manž.WC keramiky146x90na hrdlo DN125 pryž bílá     </t>
  </si>
  <si>
    <t>65,90</t>
  </si>
  <si>
    <t xml:space="preserve">8595137032762            </t>
  </si>
  <si>
    <t xml:space="preserve">E/3357  Napouštěcí ventil Esseti 3/8 boční rovné pevné ramínko  </t>
  </si>
  <si>
    <t xml:space="preserve">8595137033578            </t>
  </si>
  <si>
    <t xml:space="preserve">E/3414  Manžeta připojení přepadu bojleru pro 1/2 hadici  30-17 </t>
  </si>
  <si>
    <t xml:space="preserve">8595137034148            </t>
  </si>
  <si>
    <t xml:space="preserve">E/3415  Manžeta připojení přepadu bojleru pro 1/2 hadici  40-17 </t>
  </si>
  <si>
    <t xml:space="preserve">8595137034155            </t>
  </si>
  <si>
    <t xml:space="preserve">E/3416 Manžeta wc 58x20  bílá připojení tlakového ventilu       </t>
  </si>
  <si>
    <t xml:space="preserve">8595137034162            </t>
  </si>
  <si>
    <t xml:space="preserve">E/3417 Manžeta wc 58x20  černá připojení tlakového ventilu      </t>
  </si>
  <si>
    <t xml:space="preserve">8595137034179            </t>
  </si>
  <si>
    <t xml:space="preserve">E/4018  Redukce DN 70-63 z HT na PVC                            </t>
  </si>
  <si>
    <t>58,50</t>
  </si>
  <si>
    <t xml:space="preserve">8595137040187            </t>
  </si>
  <si>
    <t xml:space="preserve">E/4100  Záslepka odpadní trubky pr. 32 mm pryž černá            </t>
  </si>
  <si>
    <t xml:space="preserve">8595137041009            </t>
  </si>
  <si>
    <t xml:space="preserve">E/4101  Záslepka odpadní trubky pr. 40 mm pryž černá            </t>
  </si>
  <si>
    <t>9,50</t>
  </si>
  <si>
    <t xml:space="preserve">8595137041016            </t>
  </si>
  <si>
    <t xml:space="preserve">E/4102  Záslepka odpadní trubky pr. 50 mm pryž černá            </t>
  </si>
  <si>
    <t xml:space="preserve">8595137041023            </t>
  </si>
  <si>
    <t xml:space="preserve">E/988   1/2" napouštěcí ventil  boční  ESSETI, FARG  mosaz      </t>
  </si>
  <si>
    <t xml:space="preserve">8595137009887            </t>
  </si>
  <si>
    <t xml:space="preserve">E/989   1/2" napouštěcí ventil  spodní  ESSETI, FARG  mosaz     </t>
  </si>
  <si>
    <t xml:space="preserve">8595137009894            </t>
  </si>
  <si>
    <t xml:space="preserve">E/990B  plováková koule pr.90 mm náhradní  ESSETI, FARG plast   </t>
  </si>
  <si>
    <t xml:space="preserve">8595137097174            </t>
  </si>
  <si>
    <t xml:space="preserve">E1/64  20x15 těsnění do perlátoru vrchní závit                  </t>
  </si>
  <si>
    <t>0,50</t>
  </si>
  <si>
    <t xml:space="preserve">8595137000648            </t>
  </si>
  <si>
    <t xml:space="preserve">E1/66   SADA 20x15x2 těsnění do perlátoru F22x1  4 ks           </t>
  </si>
  <si>
    <t xml:space="preserve">8595137000662            </t>
  </si>
  <si>
    <t xml:space="preserve">E1/67   SADA 23x15,5x2 těsnění do perlátoru M24x1 4ks multiflex </t>
  </si>
  <si>
    <t xml:space="preserve">8595137000679            </t>
  </si>
  <si>
    <t xml:space="preserve">E1/67B   SADA 25x19x3 těsnění do perlátoru vnitř závit 2+2ks    </t>
  </si>
  <si>
    <t xml:space="preserve">8595137030676            </t>
  </si>
  <si>
    <t>E2/65 21x15x2 těsnění do perlátoru F22x1 vnitřní závit EPDM E628</t>
  </si>
  <si>
    <t xml:space="preserve">8595137000655            </t>
  </si>
  <si>
    <t>E2/65A 25x19x3 těsnění do perlátoru M28x1 vnitřní závit EPDME628</t>
  </si>
  <si>
    <t xml:space="preserve">8595137094401            </t>
  </si>
  <si>
    <t xml:space="preserve">E3/1003   redukce k ramínku T 2666-01  mosaz SAM Holding        </t>
  </si>
  <si>
    <t xml:space="preserve">8595137010036            </t>
  </si>
  <si>
    <t xml:space="preserve">E3/1004   18x200 ramínko k baterii  spodní SAM Holding          </t>
  </si>
  <si>
    <t>159,00</t>
  </si>
  <si>
    <t xml:space="preserve">8595137010043            </t>
  </si>
  <si>
    <t xml:space="preserve">E3/1005   18x250 ramínko k baterii  spodní SAM Holding          </t>
  </si>
  <si>
    <t>173,00</t>
  </si>
  <si>
    <t xml:space="preserve">8595137010050            </t>
  </si>
  <si>
    <t xml:space="preserve">E3/1006   18x350 ramínko k baterii  spodní SAM Holding          </t>
  </si>
  <si>
    <t>198,00</t>
  </si>
  <si>
    <t xml:space="preserve">8595137010067            </t>
  </si>
  <si>
    <t xml:space="preserve">E3/3565  Těsnění kartuše Myjava 9,75x13,8x5                     </t>
  </si>
  <si>
    <t xml:space="preserve">8595137035657            </t>
  </si>
  <si>
    <t xml:space="preserve">E3/666   Kuželový aretační kroužek jednopákové baterie          </t>
  </si>
  <si>
    <t xml:space="preserve">8595137006664            </t>
  </si>
  <si>
    <t xml:space="preserve">E3/667   kuželový aretační kroužek - plast ZRUŠENO              </t>
  </si>
  <si>
    <t xml:space="preserve">8595137006671            </t>
  </si>
  <si>
    <t xml:space="preserve">E3/68   Těsnění jednopákové baterie pryž 3 x otvor SAM Myjava   </t>
  </si>
  <si>
    <t xml:space="preserve">8595137000686            </t>
  </si>
  <si>
    <t xml:space="preserve">E3/682   Komplet kartuše jednopákové baterie SAM Myjava T-50    </t>
  </si>
  <si>
    <t>345,00</t>
  </si>
  <si>
    <t xml:space="preserve">E3/69  Kluzný kroužek manžety jednopákové baterie SAM 52x49x1,8 </t>
  </si>
  <si>
    <t xml:space="preserve">8595137000693            </t>
  </si>
  <si>
    <t xml:space="preserve">E3/70   Těsnění do jednopákové baterie manžeta TE815 01 SAM     </t>
  </si>
  <si>
    <t xml:space="preserve">8595137000709            </t>
  </si>
  <si>
    <t xml:space="preserve">E3/71   SADA těsnění do jednopákové SAM Myjava dřez TU8105V 5ks </t>
  </si>
  <si>
    <t>43,00</t>
  </si>
  <si>
    <t xml:space="preserve">8595137000716            </t>
  </si>
  <si>
    <t xml:space="preserve">E3/71A  Těsnění do jednopákové baterie o kroužek 43x2 T8102     </t>
  </si>
  <si>
    <t xml:space="preserve">8595137094418            </t>
  </si>
  <si>
    <t>E3/71B Těsnění do jednopákové baterie manžeta 12,6x4,4 T1890S-07</t>
  </si>
  <si>
    <t xml:space="preserve">8595137094425            </t>
  </si>
  <si>
    <t xml:space="preserve">E3/71C  Těsnění do jednopákové baterie kužel 19x7 T1890S 04     </t>
  </si>
  <si>
    <t xml:space="preserve">8595137094432            </t>
  </si>
  <si>
    <t xml:space="preserve">E3/71D SADA těsnění do jednopákové SAM sprchový př TU8115 3ks   </t>
  </si>
  <si>
    <t xml:space="preserve">8595137050711            </t>
  </si>
  <si>
    <t xml:space="preserve">E3/71E SADA jednopákové vanové baterie SAM TU8115 TU8116  7ks   </t>
  </si>
  <si>
    <t>34,00</t>
  </si>
  <si>
    <t xml:space="preserve">8595137060710            </t>
  </si>
  <si>
    <t xml:space="preserve">E3/71N SADA jednopákové baterie nástěnné SAM TU8110 TU8111 4ks  </t>
  </si>
  <si>
    <t xml:space="preserve">8595137070719            </t>
  </si>
  <si>
    <t xml:space="preserve">E3/736   Náhradní znak TEPLÁ/STUDENÁ  plast                     </t>
  </si>
  <si>
    <t>40,00</t>
  </si>
  <si>
    <t xml:space="preserve">8595137007364            </t>
  </si>
  <si>
    <t xml:space="preserve">E4/1010   manžeta pisoáru GOLEM  pryž NOVÝ TYP                  </t>
  </si>
  <si>
    <t xml:space="preserve">8595137010104            </t>
  </si>
  <si>
    <t xml:space="preserve">E4/1950  manžeta 30x38  (ALCA PLAST) pryž černá                 </t>
  </si>
  <si>
    <t xml:space="preserve">8595137019503            </t>
  </si>
  <si>
    <t xml:space="preserve">E4/1951  redukce sifonové odpadní trubky DN50/DN40 pryž bílá    </t>
  </si>
  <si>
    <t xml:space="preserve">8595137019510            </t>
  </si>
  <si>
    <t xml:space="preserve">E4/2040  58x32 manžeta do WC bílá (ALCA PLAST) Z26              </t>
  </si>
  <si>
    <t xml:space="preserve">8595137020400            </t>
  </si>
  <si>
    <t xml:space="preserve">E4/2041  redukce 28x25  (ALCA PLAST) pryž černá                 </t>
  </si>
  <si>
    <t xml:space="preserve">8595137020417            </t>
  </si>
  <si>
    <t>E4/2194 manžeta pisoárového podomítkového sifonu77x45 pryž černá</t>
  </si>
  <si>
    <t xml:space="preserve">8595137021940            </t>
  </si>
  <si>
    <t xml:space="preserve">E4/3424  Kuželové těsnění otočného umyvadla nižší 66x41,9x6     </t>
  </si>
  <si>
    <t xml:space="preserve">8595137034247            </t>
  </si>
  <si>
    <t xml:space="preserve">E4/3990  Kombifix GEBERIT manžeta odpadní trubky WC pr. 90mm    </t>
  </si>
  <si>
    <t>162,00</t>
  </si>
  <si>
    <t xml:space="preserve">8595137039907            </t>
  </si>
  <si>
    <t xml:space="preserve">E4/4285  Manžeta připojení  WC bílá 58 - 27 mm                  </t>
  </si>
  <si>
    <t xml:space="preserve">8595137042853            </t>
  </si>
  <si>
    <t xml:space="preserve">E4/72   Těsnění do otočného umyvadla  manžeta pryž 64,5x48,5x15 </t>
  </si>
  <si>
    <t xml:space="preserve">8595137000723            </t>
  </si>
  <si>
    <t xml:space="preserve">E4/72 bílá manžeta umyvadla                                     </t>
  </si>
  <si>
    <t xml:space="preserve">E4/72A  Těsnění do otočného umyvadla kužel pryž 66x41,9x8       </t>
  </si>
  <si>
    <t xml:space="preserve">8595137095576            </t>
  </si>
  <si>
    <t xml:space="preserve">E4/72B  Pryžová redukce odpadních trubek sifonů 48-32           </t>
  </si>
  <si>
    <t xml:space="preserve">8595137095583            </t>
  </si>
  <si>
    <t xml:space="preserve">E4/72H  Pryžová redukce PVC a HT trubek do hrdla 50-32          </t>
  </si>
  <si>
    <t>15,50</t>
  </si>
  <si>
    <t xml:space="preserve">8595137095590            </t>
  </si>
  <si>
    <t xml:space="preserve">E4/72Hbal SADA 32x50 redukce HT 1ks                             </t>
  </si>
  <si>
    <t xml:space="preserve">8595137090731            </t>
  </si>
  <si>
    <t xml:space="preserve">E4/73F  Pryžová redukce PVC a HT trubek do hrdla 50-40          </t>
  </si>
  <si>
    <t xml:space="preserve">8595137099963            </t>
  </si>
  <si>
    <t xml:space="preserve">E4/73Fbal SADA 40x50 redukce HT 1ks                             </t>
  </si>
  <si>
    <t xml:space="preserve">8595137080732            </t>
  </si>
  <si>
    <t xml:space="preserve">E4/73G  Pryžová redukce PVC a HT trubek do hrdla 40-32          </t>
  </si>
  <si>
    <t xml:space="preserve">8595137099956            </t>
  </si>
  <si>
    <t xml:space="preserve">E4/73Gbal SADA 32x40 redukce HT 1ks                             </t>
  </si>
  <si>
    <t xml:space="preserve">8595137070733            </t>
  </si>
  <si>
    <t xml:space="preserve">E4/74A  Pryžová redukce pisoáru GOLEM starý typ manžeta černá   </t>
  </si>
  <si>
    <t xml:space="preserve">8595137095606            </t>
  </si>
  <si>
    <t xml:space="preserve">E4/74B  Pryžová manžeta pisoáru a přepadu bojleru 30x10 černá   </t>
  </si>
  <si>
    <t xml:space="preserve">8595137080350            </t>
  </si>
  <si>
    <t xml:space="preserve">E4/778   27x38 manžeta pryž EPDM                                </t>
  </si>
  <si>
    <t xml:space="preserve">8595137007784            </t>
  </si>
  <si>
    <t xml:space="preserve">E5/72C   Těsnění do spořiče vody O kroužek menší  15x1,5        </t>
  </si>
  <si>
    <t xml:space="preserve">8595137097495            </t>
  </si>
  <si>
    <t xml:space="preserve">E5/72D   Těsnění do spořiče vody O kroužek větší 18x2           </t>
  </si>
  <si>
    <t>2,10</t>
  </si>
  <si>
    <t xml:space="preserve">8595137097488            </t>
  </si>
  <si>
    <t xml:space="preserve">E5/72E   SADA těsnění do spořiče vody s kloubem 4ks             </t>
  </si>
  <si>
    <t xml:space="preserve">8595137060727            </t>
  </si>
  <si>
    <t xml:space="preserve">F/1121   SADA průměr20x3mm samolepící podložka  8ks             </t>
  </si>
  <si>
    <t xml:space="preserve">8595137011217            </t>
  </si>
  <si>
    <t xml:space="preserve">F/1121V   Samolepící filcová podložka pr.20x3mm                 </t>
  </si>
  <si>
    <t>3,00</t>
  </si>
  <si>
    <t xml:space="preserve">8595137097921            </t>
  </si>
  <si>
    <t xml:space="preserve">F/1122   SADA průměr 24x3mm samolepící podložka 8ks             </t>
  </si>
  <si>
    <t xml:space="preserve">8595137011224            </t>
  </si>
  <si>
    <t xml:space="preserve">F/1122V   Samolepící filcová podložka pr.24x3mm                 </t>
  </si>
  <si>
    <t xml:space="preserve">8595137097938            </t>
  </si>
  <si>
    <t xml:space="preserve">F/1123   SADA průměr 40x3mm samolepící podložka  2ks            </t>
  </si>
  <si>
    <t xml:space="preserve">8595137011231            </t>
  </si>
  <si>
    <t xml:space="preserve">F/1123V   Samolepící filcová podložka pr.40x3mm                 </t>
  </si>
  <si>
    <t xml:space="preserve">8595137097945            </t>
  </si>
  <si>
    <t xml:space="preserve">F/1124   SADA průměr 45x3mm samolepící podložka 2ks             </t>
  </si>
  <si>
    <t xml:space="preserve">8595137011248            </t>
  </si>
  <si>
    <t xml:space="preserve">F/1125   SADA  průměr 60x3mm samolepící podložka 2ks            </t>
  </si>
  <si>
    <t xml:space="preserve">8595137011255            </t>
  </si>
  <si>
    <t xml:space="preserve">F/1125V   Samolepící filcová podložka pr.60x3mm                 </t>
  </si>
  <si>
    <t xml:space="preserve">8595137097969            </t>
  </si>
  <si>
    <t xml:space="preserve">F/1126   SADA průměr 20x4mm samolepící podložka  8ks            </t>
  </si>
  <si>
    <t>31,00</t>
  </si>
  <si>
    <t xml:space="preserve">8595137011262            </t>
  </si>
  <si>
    <t xml:space="preserve">F/1126V   Samolepící filcová podložka pr.20x4mm                 </t>
  </si>
  <si>
    <t>3,70</t>
  </si>
  <si>
    <t xml:space="preserve">8595137097976            </t>
  </si>
  <si>
    <t xml:space="preserve">F/1127   SADA průměr24x4mm samolepící podložka  8ks             </t>
  </si>
  <si>
    <t xml:space="preserve">8595137011279            </t>
  </si>
  <si>
    <t xml:space="preserve">F/1127V   Samolepící filcová podložka pr.24x4mm                 </t>
  </si>
  <si>
    <t xml:space="preserve">8595137097983            </t>
  </si>
  <si>
    <t xml:space="preserve">F/1128   SADA průměr 40x4mm samolepící podložka  2ks            </t>
  </si>
  <si>
    <t xml:space="preserve">8595137011286            </t>
  </si>
  <si>
    <t xml:space="preserve">F/1128V   Samolepící filcová podložka pr.40x4mm                 </t>
  </si>
  <si>
    <t xml:space="preserve">8595137097990            </t>
  </si>
  <si>
    <t xml:space="preserve">F/1129   SADA průměr 45x4mm samolepící podložka  2ks            </t>
  </si>
  <si>
    <t xml:space="preserve">8595137011293            </t>
  </si>
  <si>
    <t xml:space="preserve">F/1129V   Samolepící filcová podložka pr.45x4mm                 </t>
  </si>
  <si>
    <t xml:space="preserve">8595137098003            </t>
  </si>
  <si>
    <t xml:space="preserve">F/1130   SADA průměr 60x4mm samolepící podložka   2ks           </t>
  </si>
  <si>
    <t xml:space="preserve">8595137011309            </t>
  </si>
  <si>
    <t xml:space="preserve">F/1130V   Samolepící filcová podložka pr.60x4mm                 </t>
  </si>
  <si>
    <t xml:space="preserve">8595137098010            </t>
  </si>
  <si>
    <t xml:space="preserve">F/1473   Těsnění se sítkem  plast 3/8"  15,5x9                  </t>
  </si>
  <si>
    <t xml:space="preserve">8595137014737            </t>
  </si>
  <si>
    <t xml:space="preserve">F/1474   SADA  těsnění se sítkem 3/8" 2 ks  15,5x9              </t>
  </si>
  <si>
    <t>18,80</t>
  </si>
  <si>
    <t xml:space="preserve">8595137014744            </t>
  </si>
  <si>
    <t xml:space="preserve">F/1490   Membrána 70x30x3 do vyp. zařízení FALCON               </t>
  </si>
  <si>
    <t xml:space="preserve">8595137014904            </t>
  </si>
  <si>
    <t>F/2092   SADA membrána wc do vypouštěcích ventilů FALCON 70x30x3</t>
  </si>
  <si>
    <t xml:space="preserve">8595137020929            </t>
  </si>
  <si>
    <t xml:space="preserve">F/2518  Napouštěcí ventil boční    3/8" TNV 4-B FALCON          </t>
  </si>
  <si>
    <t>190,00</t>
  </si>
  <si>
    <t xml:space="preserve">8595137025184            </t>
  </si>
  <si>
    <t xml:space="preserve">F/2519  Napouštěcí ventil spodní 3/8" TNV 2-S FALCON            </t>
  </si>
  <si>
    <t>217,00</t>
  </si>
  <si>
    <t xml:space="preserve">8595137025191            </t>
  </si>
  <si>
    <t xml:space="preserve">F/2520  WC vypouštěcí ventil   FN 011 3/6l tlačítko bílé FALCON </t>
  </si>
  <si>
    <t>456,00</t>
  </si>
  <si>
    <t xml:space="preserve">8595137025207            </t>
  </si>
  <si>
    <t xml:space="preserve">F/2521  WC vypouštěcí ventil  FN 011 3/6l tlačítko chrom FALCON </t>
  </si>
  <si>
    <t>486,00</t>
  </si>
  <si>
    <t xml:space="preserve">8595137025214            </t>
  </si>
  <si>
    <t xml:space="preserve">F/3185      Samolepící filcová podložka pr.30x3mm               </t>
  </si>
  <si>
    <t xml:space="preserve">8595137031857            </t>
  </si>
  <si>
    <t xml:space="preserve">F/3186      Samolepící filcová podložka pr.30x4mm               </t>
  </si>
  <si>
    <t xml:space="preserve">8595137031864            </t>
  </si>
  <si>
    <t xml:space="preserve">F/3187    SADA průměr 30x3mm samolepící podložka 4ks            </t>
  </si>
  <si>
    <t xml:space="preserve">8595137031871            </t>
  </si>
  <si>
    <t xml:space="preserve">F/3188    SADA průměr 30x4mm samolepící podložka 4ks            </t>
  </si>
  <si>
    <t xml:space="preserve">8595137031888            </t>
  </si>
  <si>
    <t xml:space="preserve">F/3189   Samolepící filcová podložka  20x20x3mm                 </t>
  </si>
  <si>
    <t xml:space="preserve">8595137031895            </t>
  </si>
  <si>
    <t xml:space="preserve">F/3192   Samolepící filcová podložka  30x30x3mm                 </t>
  </si>
  <si>
    <t>4,40</t>
  </si>
  <si>
    <t xml:space="preserve">8595137031925            </t>
  </si>
  <si>
    <t xml:space="preserve">F/3193   Samolepící filcová podložka  40x20x3mm                 </t>
  </si>
  <si>
    <t xml:space="preserve">8595137031932            </t>
  </si>
  <si>
    <t xml:space="preserve">F/3194   Samolepící filcová podložka  50x25x3mm                 </t>
  </si>
  <si>
    <t xml:space="preserve">8595137031949            </t>
  </si>
  <si>
    <t xml:space="preserve">F/3195   Samolepící filcová podložka  20x20x4mm                 </t>
  </si>
  <si>
    <t xml:space="preserve">8595137031956            </t>
  </si>
  <si>
    <t xml:space="preserve">F/3196   Samolepící filcová podložka  25x25x4mm                 </t>
  </si>
  <si>
    <t xml:space="preserve">8595137031963            </t>
  </si>
  <si>
    <t xml:space="preserve">F/3197   Samolepící filcová podložka  30x30x4mm                 </t>
  </si>
  <si>
    <t xml:space="preserve">8595137031970            </t>
  </si>
  <si>
    <t xml:space="preserve">F/3198   Samolepící filcová podložka  40x20x4mm                 </t>
  </si>
  <si>
    <t xml:space="preserve">8595137031987            </t>
  </si>
  <si>
    <t xml:space="preserve">F/3199   Samolepící filcová podložka  50x25x4mm                 </t>
  </si>
  <si>
    <t xml:space="preserve">8595137031994            </t>
  </si>
  <si>
    <t xml:space="preserve">F/3200   SADA 20x20x3 samolepící podložka 8ks                   </t>
  </si>
  <si>
    <t xml:space="preserve">8595137032007            </t>
  </si>
  <si>
    <t xml:space="preserve">F/3201   SADA 25x25x3 samolepící podložka 8ks                   </t>
  </si>
  <si>
    <t xml:space="preserve">8595137032014            </t>
  </si>
  <si>
    <t xml:space="preserve">F/3202   SADA 30x30x3 samolepící podložka 4ks                   </t>
  </si>
  <si>
    <t xml:space="preserve">8595137032021            </t>
  </si>
  <si>
    <t xml:space="preserve">F/3203   SADA 20x40x3 samolepící podložka 4ks                   </t>
  </si>
  <si>
    <t>24,00</t>
  </si>
  <si>
    <t xml:space="preserve">8595137032038            </t>
  </si>
  <si>
    <t xml:space="preserve">F/3204   SADA 25x50x3 samolepící podložka 4ks                   </t>
  </si>
  <si>
    <t>28,00</t>
  </si>
  <si>
    <t xml:space="preserve">8595137032045            </t>
  </si>
  <si>
    <t xml:space="preserve">F/3205   SADA 20x20x4 samolepící podložka 8ks                   </t>
  </si>
  <si>
    <t xml:space="preserve">8595137032052            </t>
  </si>
  <si>
    <t xml:space="preserve">F/3206   SADA 25x25x4 samolepící podložka 8ks                   </t>
  </si>
  <si>
    <t xml:space="preserve">8595137032069            </t>
  </si>
  <si>
    <t xml:space="preserve">F/3207   SADA 30x30x4 samolepící podložka 4ks                   </t>
  </si>
  <si>
    <t xml:space="preserve">8595137032076            </t>
  </si>
  <si>
    <t xml:space="preserve">F/3208   SADA 20x40x4 samolepící podložka 4ks                   </t>
  </si>
  <si>
    <t xml:space="preserve">8595137032083            </t>
  </si>
  <si>
    <t xml:space="preserve">F/3209   SADA 25x50x4 samolepící podložka 4ks                   </t>
  </si>
  <si>
    <t xml:space="preserve">8595137032090            </t>
  </si>
  <si>
    <t xml:space="preserve">F/3210   SADA průměr 20-60x3mm samolepící podložka 6ks          </t>
  </si>
  <si>
    <t xml:space="preserve">8595137032106            </t>
  </si>
  <si>
    <t xml:space="preserve">F/3211   SADA průměr 20-60x4mm samolepící podložka 6ks          </t>
  </si>
  <si>
    <t xml:space="preserve">8595137032113            </t>
  </si>
  <si>
    <t>F/3212  SADA  hranaté samolepící podložky všech rozměrů síly 3mm</t>
  </si>
  <si>
    <t xml:space="preserve">8595137032120            </t>
  </si>
  <si>
    <t>F/3213  SADA  hranaté samolepící podložky všech rozměrů síly 4mm</t>
  </si>
  <si>
    <t xml:space="preserve">8595137032137            </t>
  </si>
  <si>
    <t xml:space="preserve">F/3214  SADA  všech tvarů a rozměrů samolepících podložek  22ks </t>
  </si>
  <si>
    <t>169,00</t>
  </si>
  <si>
    <t xml:space="preserve">8595137032144            </t>
  </si>
  <si>
    <t xml:space="preserve">F/3222   Náhradní tlačítko FN 011 bílá FALCON                   </t>
  </si>
  <si>
    <t>47,00</t>
  </si>
  <si>
    <t xml:space="preserve">8595137032229            </t>
  </si>
  <si>
    <t xml:space="preserve">F/3223   Náhradní tlačítko FN 011 chrom FALCON                  </t>
  </si>
  <si>
    <t xml:space="preserve">8595137032236            </t>
  </si>
  <si>
    <t xml:space="preserve">F/3659  Koleno FF mosaz 3/8                                     </t>
  </si>
  <si>
    <t xml:space="preserve">8595137036593            </t>
  </si>
  <si>
    <t xml:space="preserve">F/3660  Koleno FF mosaz 1/2                                     </t>
  </si>
  <si>
    <t>38,00</t>
  </si>
  <si>
    <t xml:space="preserve">8595137036609            </t>
  </si>
  <si>
    <t xml:space="preserve">F/3661  Koleno FF mosaz 3/4                                     </t>
  </si>
  <si>
    <t>62,00</t>
  </si>
  <si>
    <t xml:space="preserve">8595137036616            </t>
  </si>
  <si>
    <t xml:space="preserve">F/3662  Koleno FF mosaz 1                                       </t>
  </si>
  <si>
    <t>94,00</t>
  </si>
  <si>
    <t xml:space="preserve">8595137036623            </t>
  </si>
  <si>
    <t xml:space="preserve">F/3666  Koleno FF chrom 3/8                                     </t>
  </si>
  <si>
    <t xml:space="preserve">8595137036661            </t>
  </si>
  <si>
    <t xml:space="preserve">F/3667  Koleno FF chrom 1/2                                     </t>
  </si>
  <si>
    <t xml:space="preserve">8595137036678            </t>
  </si>
  <si>
    <t xml:space="preserve">F/3668  Koleno FF chrom 3/4                                     </t>
  </si>
  <si>
    <t>68,00</t>
  </si>
  <si>
    <t xml:space="preserve">8595137036685            </t>
  </si>
  <si>
    <t xml:space="preserve">F/3669  Koleno FF chrom 1                                       </t>
  </si>
  <si>
    <t xml:space="preserve">8595137036692            </t>
  </si>
  <si>
    <t xml:space="preserve">F/3673  Koleno MF mosaz 3/8                                     </t>
  </si>
  <si>
    <t xml:space="preserve">8595137036739            </t>
  </si>
  <si>
    <t xml:space="preserve">F/3674  Koleno MF mosaz 1/2                                     </t>
  </si>
  <si>
    <t>37,00</t>
  </si>
  <si>
    <t xml:space="preserve">8595137036746            </t>
  </si>
  <si>
    <t xml:space="preserve">F/3675  Koleno MF mosaz 3/4                                     </t>
  </si>
  <si>
    <t>64,00</t>
  </si>
  <si>
    <t xml:space="preserve">8595137036753            </t>
  </si>
  <si>
    <t xml:space="preserve">F/3676  Koleno MF mosaz 1                                       </t>
  </si>
  <si>
    <t>111,00</t>
  </si>
  <si>
    <t xml:space="preserve">8595137036760            </t>
  </si>
  <si>
    <t xml:space="preserve">F/3680  Koleno MF chrom 3/8                                     </t>
  </si>
  <si>
    <t xml:space="preserve">8595137036807            </t>
  </si>
  <si>
    <t xml:space="preserve">F/3681  Koleno MF chrom 1/2                                     </t>
  </si>
  <si>
    <t xml:space="preserve">8595137036814            </t>
  </si>
  <si>
    <t xml:space="preserve">F/3682  Koleno MF chrom 3/4                                     </t>
  </si>
  <si>
    <t>82,00</t>
  </si>
  <si>
    <t xml:space="preserve">8595137036821            </t>
  </si>
  <si>
    <t xml:space="preserve">F/3683  Koleno MF chrom 1                                       </t>
  </si>
  <si>
    <t>136,00</t>
  </si>
  <si>
    <t xml:space="preserve">8595137036838            </t>
  </si>
  <si>
    <t xml:space="preserve">F/3687  Koleno s vnějšími závity mosaz 3/8                      </t>
  </si>
  <si>
    <t xml:space="preserve">8595137036876            </t>
  </si>
  <si>
    <t xml:space="preserve">F/3688  Koleno s vnějšími závity  mosaz 1/2                     </t>
  </si>
  <si>
    <t>53,00</t>
  </si>
  <si>
    <t xml:space="preserve">8595137036883            </t>
  </si>
  <si>
    <t xml:space="preserve">F/3689  Koleno s vnějšími závity  mosaz 3/4                     </t>
  </si>
  <si>
    <t>73,00</t>
  </si>
  <si>
    <t xml:space="preserve">8595137036890            </t>
  </si>
  <si>
    <t xml:space="preserve">F/3690  Koleno s vnějšími závity mosaz 1                        </t>
  </si>
  <si>
    <t>127,90</t>
  </si>
  <si>
    <t xml:space="preserve">8595137036906            </t>
  </si>
  <si>
    <t xml:space="preserve">F/3691  T kus s vnějšími závity mosaz 1/2                       </t>
  </si>
  <si>
    <t xml:space="preserve">8595137036913            </t>
  </si>
  <si>
    <t xml:space="preserve">F/3692  T kus s vnějšími závity  mosaz 3/4                      </t>
  </si>
  <si>
    <t>83,00</t>
  </si>
  <si>
    <t xml:space="preserve">8595137036920            </t>
  </si>
  <si>
    <t xml:space="preserve">F/3693  T kus s vnějšími závity  mosaz 1                        </t>
  </si>
  <si>
    <t xml:space="preserve">8595137036937            </t>
  </si>
  <si>
    <t xml:space="preserve">F/3694  T kus mosaz 3/8                                         </t>
  </si>
  <si>
    <t>33,30</t>
  </si>
  <si>
    <t xml:space="preserve">8595137036944            </t>
  </si>
  <si>
    <t xml:space="preserve">F/3695  T kus mosaz 1/2                                         </t>
  </si>
  <si>
    <t xml:space="preserve">8595137036951            </t>
  </si>
  <si>
    <t xml:space="preserve">F/3696  T kus mosaz 3/4                                         </t>
  </si>
  <si>
    <t xml:space="preserve">8595137036968            </t>
  </si>
  <si>
    <t xml:space="preserve">F/3697  T kus FFF mosaz 1                                       </t>
  </si>
  <si>
    <t>131,00</t>
  </si>
  <si>
    <t xml:space="preserve">8595137036975            </t>
  </si>
  <si>
    <t xml:space="preserve">F/3701  T kus redukovaný FFF mosaz 3/4x1/2x3/4                  </t>
  </si>
  <si>
    <t xml:space="preserve">8595137037019            </t>
  </si>
  <si>
    <t xml:space="preserve">F/3702  T kus redukovaný FFF mosaz 1x1/2x1                      </t>
  </si>
  <si>
    <t>112,00</t>
  </si>
  <si>
    <t xml:space="preserve">8595137037026            </t>
  </si>
  <si>
    <t xml:space="preserve">F/3703  T kus redukovaný FFF mosaz 1x3/4x1                      </t>
  </si>
  <si>
    <t xml:space="preserve">8595137037033            </t>
  </si>
  <si>
    <t xml:space="preserve">F/3706  Y přípojka chrom                                        </t>
  </si>
  <si>
    <t>86,00</t>
  </si>
  <si>
    <t xml:space="preserve">8595137037064            </t>
  </si>
  <si>
    <t xml:space="preserve">F/3707  Nátrubek mosaz 3/8                                      </t>
  </si>
  <si>
    <t xml:space="preserve">8595137037071            </t>
  </si>
  <si>
    <t xml:space="preserve">F/3708  Nátrubek mosaz 1/2                                      </t>
  </si>
  <si>
    <t xml:space="preserve">8595137037088            </t>
  </si>
  <si>
    <t xml:space="preserve">F/3709  Nátrubek mosaz 3/4                                      </t>
  </si>
  <si>
    <t xml:space="preserve">8595137037095            </t>
  </si>
  <si>
    <t xml:space="preserve">F/3710  Nátrubek mufna  mosaz 1                                 </t>
  </si>
  <si>
    <t xml:space="preserve">8595137037101            </t>
  </si>
  <si>
    <t xml:space="preserve">F/3714  Nátrubek mufna chrom 3/8                                </t>
  </si>
  <si>
    <t xml:space="preserve">8595137037149            </t>
  </si>
  <si>
    <t xml:space="preserve">F/3715  Nátrubek mufna  chrom 1/2                               </t>
  </si>
  <si>
    <t xml:space="preserve">8595137037156            </t>
  </si>
  <si>
    <t xml:space="preserve">F/3716  Nátrubek mufna chrom 3/4                                </t>
  </si>
  <si>
    <t xml:space="preserve">8595137037163            </t>
  </si>
  <si>
    <t xml:space="preserve">F/3721  Vsuvka (dvojnipl)  mosaz 3/8                            </t>
  </si>
  <si>
    <t xml:space="preserve">8595137037217            </t>
  </si>
  <si>
    <t xml:space="preserve">F/3722  Vsuvka dvojnipl  mosaz 1/2                              </t>
  </si>
  <si>
    <t xml:space="preserve">8595137037224            </t>
  </si>
  <si>
    <t xml:space="preserve">F/3723  Vsuvka dvojnipl mosaz 3/4                               </t>
  </si>
  <si>
    <t xml:space="preserve">8595137037231            </t>
  </si>
  <si>
    <t xml:space="preserve">F/3724  Vsuvka dvojnipl  mosaz 1                                </t>
  </si>
  <si>
    <t>50,00</t>
  </si>
  <si>
    <t xml:space="preserve">8595137037248            </t>
  </si>
  <si>
    <t xml:space="preserve">F/3728  Vsuvka dvojnipl  chrom  3/8                             </t>
  </si>
  <si>
    <t xml:space="preserve">8595137037286            </t>
  </si>
  <si>
    <t xml:space="preserve">F/3729  Vsuvka dvojnipl chrom  1/2                              </t>
  </si>
  <si>
    <t xml:space="preserve">8595137037293            </t>
  </si>
  <si>
    <t xml:space="preserve">F/3730  Vsuvka dvojnipl  chrom  3/4                             </t>
  </si>
  <si>
    <t xml:space="preserve">8595137037309            </t>
  </si>
  <si>
    <t xml:space="preserve">F/3731  Vsuvka dvojnipl  chrom  1                               </t>
  </si>
  <si>
    <t xml:space="preserve">8595137037316            </t>
  </si>
  <si>
    <t xml:space="preserve">F/3735  Vsuvka redukovaná mosaz 3/8x1/4                         </t>
  </si>
  <si>
    <t xml:space="preserve">8595137037354            </t>
  </si>
  <si>
    <t xml:space="preserve">F/3736  Vsuvka redukukovaná  mosaz 1/2x1/4                      </t>
  </si>
  <si>
    <t xml:space="preserve">8595137037361            </t>
  </si>
  <si>
    <t xml:space="preserve">F/3737  Vsuvka redukovaná(dvojnipl)  mosaz 1/2x3/8              </t>
  </si>
  <si>
    <t>35,00</t>
  </si>
  <si>
    <t xml:space="preserve">8595137037378            </t>
  </si>
  <si>
    <t xml:space="preserve">F/3738  Vsuvka redukovaná dvojnipl  mosaz 3/4x3/8               </t>
  </si>
  <si>
    <t xml:space="preserve">8595137037385            </t>
  </si>
  <si>
    <t xml:space="preserve">F/3739  Vsuvka redukovaná mosaz 1/2x3/4                         </t>
  </si>
  <si>
    <t xml:space="preserve">8595137037392            </t>
  </si>
  <si>
    <t xml:space="preserve">F/3740 Vsuvka redukovaná dvojnipl mosaz 1x1/2                   </t>
  </si>
  <si>
    <t xml:space="preserve">8595137037408            </t>
  </si>
  <si>
    <t xml:space="preserve">F/3741  Vsuvka redukovaná mosaz 3/4x1                           </t>
  </si>
  <si>
    <t xml:space="preserve">8595137037415            </t>
  </si>
  <si>
    <t xml:space="preserve">F/3751  Vsuvka redukovaná dvojnipl  chrom 3/8x1/4               </t>
  </si>
  <si>
    <t xml:space="preserve">8595137037514            </t>
  </si>
  <si>
    <t xml:space="preserve">F/3752  Vsuvka redukovaná dvojnipl  chrom 1/2x3/8               </t>
  </si>
  <si>
    <t>22,30</t>
  </si>
  <si>
    <t xml:space="preserve">8595137037521            </t>
  </si>
  <si>
    <t xml:space="preserve">F/3753  Vsuvka redukovaná  dvojnipl chrom 3/4x1/2               </t>
  </si>
  <si>
    <t>49,50</t>
  </si>
  <si>
    <t xml:space="preserve">8595137037538            </t>
  </si>
  <si>
    <t xml:space="preserve">F/3755  Kříž  mosaz 1/2                                         </t>
  </si>
  <si>
    <t>122,00</t>
  </si>
  <si>
    <t xml:space="preserve">8595137037552            </t>
  </si>
  <si>
    <t xml:space="preserve">F/3756  Kříž  mosaz 3/4                                         </t>
  </si>
  <si>
    <t>193,00</t>
  </si>
  <si>
    <t xml:space="preserve">8595137037569            </t>
  </si>
  <si>
    <t xml:space="preserve">F/3757  Kříž  mosaz 1                                           </t>
  </si>
  <si>
    <t>325,00</t>
  </si>
  <si>
    <t xml:space="preserve">8595137037576            </t>
  </si>
  <si>
    <t xml:space="preserve">F/3758  Nátrubek redukovavý redukce hrdlová  mosaz 1/2x3/8      </t>
  </si>
  <si>
    <t xml:space="preserve">8595137037583            </t>
  </si>
  <si>
    <t xml:space="preserve">F/3759  Nátrubek redukovavý  redukce hrdlová  mosaz 3/4x1/2     </t>
  </si>
  <si>
    <t xml:space="preserve">8595137037590            </t>
  </si>
  <si>
    <t xml:space="preserve">F/3760  Nátrubek redukovavý redukce hrdlová mosaz 1x3/8         </t>
  </si>
  <si>
    <t xml:space="preserve">8595137037606            </t>
  </si>
  <si>
    <t xml:space="preserve">F/3761  Nátrubek redukovavý redukce hrdlová  mosaz  1x1/2       </t>
  </si>
  <si>
    <t xml:space="preserve">8595137037613            </t>
  </si>
  <si>
    <t xml:space="preserve">F/3762  Nátrubek redukovavý (redukce hrdlová)  mosaz  1x3/4     </t>
  </si>
  <si>
    <t xml:space="preserve">8595137037620            </t>
  </si>
  <si>
    <t xml:space="preserve">F/3769  Redukce MF  mosaz 3/8x1/4                               </t>
  </si>
  <si>
    <t xml:space="preserve">8595137037699            </t>
  </si>
  <si>
    <t xml:space="preserve">F/3770  Redukce MF  mosaz 1/2x1/4                               </t>
  </si>
  <si>
    <t xml:space="preserve">8595137037705            </t>
  </si>
  <si>
    <t xml:space="preserve">F/3771  Redukce MF  mosaz 1/2x3/8                               </t>
  </si>
  <si>
    <t xml:space="preserve">8595137037712            </t>
  </si>
  <si>
    <t xml:space="preserve">F/3772  Redukce MF  mosaz 3/4x1/4                               </t>
  </si>
  <si>
    <t xml:space="preserve">8595137037729            </t>
  </si>
  <si>
    <t xml:space="preserve">F/3773  Redukce MF mosaz 3/4x3/8                                </t>
  </si>
  <si>
    <t xml:space="preserve">8595137037736            </t>
  </si>
  <si>
    <t xml:space="preserve">F/3774  Redukce MF mosaz 3/4x1/2                                </t>
  </si>
  <si>
    <t xml:space="preserve">8595137037743            </t>
  </si>
  <si>
    <t xml:space="preserve">F/3775  Redukce MF mosaz 1x3/8                                  </t>
  </si>
  <si>
    <t xml:space="preserve">8595137037750            </t>
  </si>
  <si>
    <t xml:space="preserve">F/3776  Redukce MF mosaz 1x1/2                                  </t>
  </si>
  <si>
    <t xml:space="preserve">8595137037767            </t>
  </si>
  <si>
    <t xml:space="preserve">F/3777  Redukce MF  mosaz 1x3/4                                 </t>
  </si>
  <si>
    <t xml:space="preserve">8595137037774            </t>
  </si>
  <si>
    <t xml:space="preserve">F/3778  Redukce MF  mosaz  5/4x1/2                              </t>
  </si>
  <si>
    <t xml:space="preserve">8595137037781            </t>
  </si>
  <si>
    <t xml:space="preserve">F/3779  Redukce MF  mosaz  5/4x3/4                              </t>
  </si>
  <si>
    <t xml:space="preserve">8595137037798            </t>
  </si>
  <si>
    <t xml:space="preserve">F/3780  Redukce MF  mosaz 5/4x1                                 </t>
  </si>
  <si>
    <t xml:space="preserve">8595137037804            </t>
  </si>
  <si>
    <t xml:space="preserve">F/3794  Redukce obrácená FM  mosaz 3/8x1/4                      </t>
  </si>
  <si>
    <t xml:space="preserve">8595137037941            </t>
  </si>
  <si>
    <t xml:space="preserve">F/3795  Redukce obrácená FM  mosaz 1/2x3/8                      </t>
  </si>
  <si>
    <t xml:space="preserve">8595137037958            </t>
  </si>
  <si>
    <t xml:space="preserve">F/3796  Redukce obrácená FM  mosaz 3/4x1/2                      </t>
  </si>
  <si>
    <t xml:space="preserve">8595137037965            </t>
  </si>
  <si>
    <t xml:space="preserve">F/3797  Redukce obrácená FM  mosaz 1x1/2                        </t>
  </si>
  <si>
    <t xml:space="preserve">8595137037972            </t>
  </si>
  <si>
    <t xml:space="preserve">F/3798  Redukce obrácená FM  mosaz 1x3/4                        </t>
  </si>
  <si>
    <t xml:space="preserve">8595137037989            </t>
  </si>
  <si>
    <t xml:space="preserve">F/3799  Redukce obrácená FM  mosaz 5/4x1                        </t>
  </si>
  <si>
    <t>87,50</t>
  </si>
  <si>
    <t xml:space="preserve">8595137037996            </t>
  </si>
  <si>
    <t xml:space="preserve">F/3800  Nástěnka  mosaz 1/2                                     </t>
  </si>
  <si>
    <t xml:space="preserve">8595137038009            </t>
  </si>
  <si>
    <t xml:space="preserve">F/3801  Nástěnka  mosaz 3/4                                     </t>
  </si>
  <si>
    <t xml:space="preserve">8595137038016            </t>
  </si>
  <si>
    <t xml:space="preserve">F/3802  Víčko  mosaz 3/8                                        </t>
  </si>
  <si>
    <t xml:space="preserve">8595137038023            </t>
  </si>
  <si>
    <t xml:space="preserve">F/3803  Víčko mosaz 1/2                                         </t>
  </si>
  <si>
    <t xml:space="preserve">8595137038030            </t>
  </si>
  <si>
    <t xml:space="preserve">F/3804  Víčko mosaz 3/4                                         </t>
  </si>
  <si>
    <t xml:space="preserve">8595137038047            </t>
  </si>
  <si>
    <t xml:space="preserve">F/3805  Víčko  mosaz 1                                          </t>
  </si>
  <si>
    <t xml:space="preserve">8595137038054            </t>
  </si>
  <si>
    <t xml:space="preserve">F/3806  Víčko  mosaz 5/4                                        </t>
  </si>
  <si>
    <t>81,00</t>
  </si>
  <si>
    <t xml:space="preserve">8595137038061            </t>
  </si>
  <si>
    <t xml:space="preserve">F/3809  Víčko  chrom 3/8                                        </t>
  </si>
  <si>
    <t xml:space="preserve">8595137038092            </t>
  </si>
  <si>
    <t xml:space="preserve">F/3810  Víčko  chrom 1/2                                        </t>
  </si>
  <si>
    <t xml:space="preserve">8595137038108            </t>
  </si>
  <si>
    <t xml:space="preserve">F/3811  Víčko  chrom 3/4                                        </t>
  </si>
  <si>
    <t xml:space="preserve">8595137038115            </t>
  </si>
  <si>
    <t xml:space="preserve">F/3814  Zátka  mosaz 3/8                                        </t>
  </si>
  <si>
    <t xml:space="preserve">8595137038146            </t>
  </si>
  <si>
    <t xml:space="preserve">F/3815  Zátka  mosaz 1/2                                        </t>
  </si>
  <si>
    <t xml:space="preserve">8595137038153            </t>
  </si>
  <si>
    <t xml:space="preserve">F/3816  Zátka  mosaz 3/4                                        </t>
  </si>
  <si>
    <t xml:space="preserve">8595137038160            </t>
  </si>
  <si>
    <t xml:space="preserve">F/3817  Zátka  mosaz 1                                          </t>
  </si>
  <si>
    <t xml:space="preserve">8595137038177            </t>
  </si>
  <si>
    <t xml:space="preserve">F/3818  Zátka  mosaz 5/4                                        </t>
  </si>
  <si>
    <t xml:space="preserve">8595137038184            </t>
  </si>
  <si>
    <t xml:space="preserve">F/3821  Zátka  chrom 3/8                                        </t>
  </si>
  <si>
    <t xml:space="preserve">8595137038214            </t>
  </si>
  <si>
    <t xml:space="preserve">F/3822  Zátka  chrom 1/2                                        </t>
  </si>
  <si>
    <t xml:space="preserve">8595137038221            </t>
  </si>
  <si>
    <t xml:space="preserve">F/3823  Zátka  chrom 3/4                                        </t>
  </si>
  <si>
    <t xml:space="preserve">8595137038238            </t>
  </si>
  <si>
    <t xml:space="preserve">F/3824  Zátka  chrom 1                                          </t>
  </si>
  <si>
    <t xml:space="preserve">8595137038245            </t>
  </si>
  <si>
    <t xml:space="preserve">F/3834  T kus FFF  chrom 3/8                                    </t>
  </si>
  <si>
    <t>39,70</t>
  </si>
  <si>
    <t xml:space="preserve">8595137038344            </t>
  </si>
  <si>
    <t xml:space="preserve">F/3835  T kus FFF  chrom 1/2                                    </t>
  </si>
  <si>
    <t xml:space="preserve">8595137038351            </t>
  </si>
  <si>
    <t xml:space="preserve">F/3836  T kus FFF  chrom 3/4                                    </t>
  </si>
  <si>
    <t xml:space="preserve">8595137038368            </t>
  </si>
  <si>
    <t xml:space="preserve">F/3837  T kus FFF  chrom 1                                      </t>
  </si>
  <si>
    <t>160,00</t>
  </si>
  <si>
    <t xml:space="preserve">8595137038375            </t>
  </si>
  <si>
    <t xml:space="preserve">F/3841 Prodloužení kované mosaz 1/2 x 10                        </t>
  </si>
  <si>
    <t xml:space="preserve">8595137038412            </t>
  </si>
  <si>
    <t xml:space="preserve">F/3842  Prodloužení kované mosaz 1/2 x 15                       </t>
  </si>
  <si>
    <t xml:space="preserve">8595137038429            </t>
  </si>
  <si>
    <t xml:space="preserve">F/3843  Prodloužení kované mosaz 1/2 x 20                       </t>
  </si>
  <si>
    <t xml:space="preserve">8595137038436            </t>
  </si>
  <si>
    <t xml:space="preserve">F/3844  Prodloužení kované mosaz 1/2 x 25                       </t>
  </si>
  <si>
    <t xml:space="preserve">8595137038443            </t>
  </si>
  <si>
    <t xml:space="preserve">F/3845  Prodloužení kované mosaz 1/2 x 30                       </t>
  </si>
  <si>
    <t xml:space="preserve">8595137038450            </t>
  </si>
  <si>
    <t xml:space="preserve">F/3846  Prodloužení kované mosaz 1/2 x 40                       </t>
  </si>
  <si>
    <t xml:space="preserve">8595137038467            </t>
  </si>
  <si>
    <t xml:space="preserve">F/3847  Prodloužení kované mosaz 1/2 x 50                       </t>
  </si>
  <si>
    <t xml:space="preserve">8595137038474            </t>
  </si>
  <si>
    <t xml:space="preserve">F/3848  Prodloužení kované mosaz 3/4 x 15                       </t>
  </si>
  <si>
    <t xml:space="preserve">8595137038481            </t>
  </si>
  <si>
    <t xml:space="preserve">F/3849  Prodloužení kované mosaz 3/4 x 20                       </t>
  </si>
  <si>
    <t xml:space="preserve">8595137038498            </t>
  </si>
  <si>
    <t xml:space="preserve">F/3850  Prodloužení kované mosaz 3/4 x 25                       </t>
  </si>
  <si>
    <t xml:space="preserve">8595137038504            </t>
  </si>
  <si>
    <t xml:space="preserve">F/3851  Prodloužení kované mosaz 3/4 x 30                       </t>
  </si>
  <si>
    <t xml:space="preserve">8595137038511            </t>
  </si>
  <si>
    <t xml:space="preserve">F/3852  Prodloužení kované mosaz 3/4 x 40                       </t>
  </si>
  <si>
    <t xml:space="preserve">8595137038528            </t>
  </si>
  <si>
    <t xml:space="preserve">F/3855  Prodloužení  chrom 1/2x10                               </t>
  </si>
  <si>
    <t xml:space="preserve">8595137038559            </t>
  </si>
  <si>
    <t xml:space="preserve">F/3856  Prodloužení  chrom 1/2x15                               </t>
  </si>
  <si>
    <t xml:space="preserve">8595137038566            </t>
  </si>
  <si>
    <t xml:space="preserve">F/3858  Prodloužení  chrom 1/2x25                               </t>
  </si>
  <si>
    <t xml:space="preserve">8595137038580            </t>
  </si>
  <si>
    <t xml:space="preserve">F/3859  Prodloužení  chrom 1/2x30                               </t>
  </si>
  <si>
    <t xml:space="preserve">8595137038597            </t>
  </si>
  <si>
    <t xml:space="preserve">F/3860  Prodloužení  chrom 1/2x40                               </t>
  </si>
  <si>
    <t xml:space="preserve">8595137038603            </t>
  </si>
  <si>
    <t xml:space="preserve">F/3861  Prodloužení  chrom 1/2x50                               </t>
  </si>
  <si>
    <t>100,00</t>
  </si>
  <si>
    <t xml:space="preserve">8595137038610            </t>
  </si>
  <si>
    <t xml:space="preserve">F/3862  Prodloužení  chrom 1/2x100                              </t>
  </si>
  <si>
    <t>250,00</t>
  </si>
  <si>
    <t xml:space="preserve">8595137038627            </t>
  </si>
  <si>
    <t xml:space="preserve">F/4040  Vypouštěcí ventil FALCON FN03 3/6 l, tlač. CHROM        </t>
  </si>
  <si>
    <t>369,00</t>
  </si>
  <si>
    <t xml:space="preserve">8595137040408            </t>
  </si>
  <si>
    <t xml:space="preserve">F/4418 Vypouštěcí ventil FALCON 7213 do nádrže PERLA            </t>
  </si>
  <si>
    <t>340,00</t>
  </si>
  <si>
    <t xml:space="preserve">F/4463   Sada ND k nap. ventilu TNV 4-B 5ks                     </t>
  </si>
  <si>
    <t xml:space="preserve">8595137044635            </t>
  </si>
  <si>
    <t xml:space="preserve">F/933   1/2" TNV 4-B napouštěcí ventil  boční  plast FALCON     </t>
  </si>
  <si>
    <t xml:space="preserve">8595137009337            </t>
  </si>
  <si>
    <t xml:space="preserve">F/934   1/2" TNV 2-S napouštěcí ventil  spodní  plast FALCON    </t>
  </si>
  <si>
    <t xml:space="preserve">8595137009344            </t>
  </si>
  <si>
    <t xml:space="preserve">F/935  7000 vypouštěcí ventil  úsporný  plast FALCON            </t>
  </si>
  <si>
    <t>454,00</t>
  </si>
  <si>
    <t xml:space="preserve">8595137009351            </t>
  </si>
  <si>
    <t xml:space="preserve">F/936  7010 vypouštěcí ventil  úsporný  plast FALCON            </t>
  </si>
  <si>
    <t>330,00</t>
  </si>
  <si>
    <t xml:space="preserve">8595137009368            </t>
  </si>
  <si>
    <t xml:space="preserve">F/937  7020 vypouštěcí ventil  úsporný  plast FALCON            </t>
  </si>
  <si>
    <t>352,00</t>
  </si>
  <si>
    <t xml:space="preserve">8595137009375            </t>
  </si>
  <si>
    <t xml:space="preserve">F/938  7030 vypouštěcí ventil  úsporný  plast FALCON            </t>
  </si>
  <si>
    <t>382,00</t>
  </si>
  <si>
    <t xml:space="preserve">8595137009382            </t>
  </si>
  <si>
    <t xml:space="preserve">F/939  7040 vypouštěcí ventil  úsporný  plast FALCON            </t>
  </si>
  <si>
    <t>235,00</t>
  </si>
  <si>
    <t xml:space="preserve">8595137009399            </t>
  </si>
  <si>
    <t xml:space="preserve">F/940   1110 WC nádrž  univerzal exclusive  plast FALCON        </t>
  </si>
  <si>
    <t xml:space="preserve">8595137009405            </t>
  </si>
  <si>
    <t xml:space="preserve">F/941   1111 WC nádrž  univerzal rekonstrukce FALCON            </t>
  </si>
  <si>
    <t xml:space="preserve">8595137009412            </t>
  </si>
  <si>
    <t xml:space="preserve">F/943   1313 WC nádrž  combi start/stop systém  plast FALCON    </t>
  </si>
  <si>
    <t xml:space="preserve">8595137009436            </t>
  </si>
  <si>
    <t xml:space="preserve">F/944   5,5 náhradní páčka Perla  plast FALCON                  </t>
  </si>
  <si>
    <t xml:space="preserve">8595137009443            </t>
  </si>
  <si>
    <t xml:space="preserve">F/945   5,11 náhradní tlačítko Perla  plast FALCON              </t>
  </si>
  <si>
    <t>41,00</t>
  </si>
  <si>
    <t xml:space="preserve">8595137009450            </t>
  </si>
  <si>
    <t xml:space="preserve">F1/73 Těsnění ploché hadicových přípojek 24x16x2 DN13 pryž SBR  </t>
  </si>
  <si>
    <t xml:space="preserve">8595137000730            </t>
  </si>
  <si>
    <t>F1/73N Těsnění ploché hadicových přípojek 24x16x2 DN13 Multiflex</t>
  </si>
  <si>
    <t xml:space="preserve">8595137094838            </t>
  </si>
  <si>
    <t xml:space="preserve">F1/74 Těsnění ploché hadicových přípojek 30x20x2 DN20 pryž SBR  </t>
  </si>
  <si>
    <t xml:space="preserve">8595137000747            </t>
  </si>
  <si>
    <t>F1/74-3 Těsnění ploché hadicových přípojek 30x20x3 DN20 pryž SBR</t>
  </si>
  <si>
    <t>F1/74N Těsnění ploché hadicových přípojek 30x20x2 DN20 Multiflex</t>
  </si>
  <si>
    <t xml:space="preserve">8595137095613            </t>
  </si>
  <si>
    <t xml:space="preserve">F1/75 Těsnění ploché hadicových přípojek 39x27x2 DN25 pryž SBR  </t>
  </si>
  <si>
    <t xml:space="preserve">8595137000754            </t>
  </si>
  <si>
    <t>F1/75N Těsnění ploché hadicových přípojek 39x27x2 DN25 Multiflex</t>
  </si>
  <si>
    <t xml:space="preserve">8595137095620            </t>
  </si>
  <si>
    <t xml:space="preserve">F1/76 Těsnění ploché hadicových přípojek 44x36x2 DN32 pryž SBR  </t>
  </si>
  <si>
    <t xml:space="preserve">8595137000761            </t>
  </si>
  <si>
    <t>F1/76N Těsnění ploché hadicových přípojek 44x36x2 DN32 Multiflex</t>
  </si>
  <si>
    <t xml:space="preserve">8595137095637            </t>
  </si>
  <si>
    <t xml:space="preserve">F1/78 SADA 24x16x2 těsnění hadicových spojek DN13 pryž SBR 7ks  </t>
  </si>
  <si>
    <t>12,80</t>
  </si>
  <si>
    <t xml:space="preserve">8595137000785            </t>
  </si>
  <si>
    <t>F1/78N SADA 24x16x2 těsnění hadicových spojek DN13 Multiflex 7ks</t>
  </si>
  <si>
    <t>26,50</t>
  </si>
  <si>
    <t xml:space="preserve">8595137020783            </t>
  </si>
  <si>
    <t xml:space="preserve">F1/79 SADA 30x20x2 těsnění hadicových spojek DN20 pryž SBR 6ks  </t>
  </si>
  <si>
    <t xml:space="preserve">8595137000792            </t>
  </si>
  <si>
    <t>F1/79N SADA 30x20x2 těsnění hadicových spojek DN20 Multiflex 6ks</t>
  </si>
  <si>
    <t xml:space="preserve">8595137095651            </t>
  </si>
  <si>
    <t xml:space="preserve">F1/80 SADA 39x27x2 těsnění hadicových spojek DN25 pryž SBR 5ks  </t>
  </si>
  <si>
    <t xml:space="preserve">8595137000808            </t>
  </si>
  <si>
    <t>F1/80N SADA 39x27x2 těsnění hadicových spojek DN25 Multiflex 5ks</t>
  </si>
  <si>
    <t>26,80</t>
  </si>
  <si>
    <t xml:space="preserve">8595137095668            </t>
  </si>
  <si>
    <t xml:space="preserve">F1/81 SADA 44x36x2 těsnění hadicových spojek DN32 pryž SBR 5ks  </t>
  </si>
  <si>
    <t xml:space="preserve">8595137000815            </t>
  </si>
  <si>
    <t>F1/81N SADA 44x36x2 těsnění hadicových spojek DN32 Multiflex 5ks</t>
  </si>
  <si>
    <t>28,30</t>
  </si>
  <si>
    <t xml:space="preserve">8595137095675            </t>
  </si>
  <si>
    <t xml:space="preserve">F2/1223   3/4" 24x18x2 ploché těsnění  Fíbr                     </t>
  </si>
  <si>
    <t xml:space="preserve">8595137012238            </t>
  </si>
  <si>
    <t xml:space="preserve">F2/2963  SADA 3/4"24x15x2 do převl. mat. pryž EPDM E628 7ks     </t>
  </si>
  <si>
    <t>17,60</t>
  </si>
  <si>
    <t xml:space="preserve">8595137029632            </t>
  </si>
  <si>
    <t xml:space="preserve">F2/2966  SADA 3/4"24x15x2 do převlečných matic  silikon 5ks     </t>
  </si>
  <si>
    <t xml:space="preserve">8595137029663            </t>
  </si>
  <si>
    <t xml:space="preserve">F2/4529   3/4  24x15x3 do převlečné matice EPDM E628            </t>
  </si>
  <si>
    <t xml:space="preserve">8595137045298            </t>
  </si>
  <si>
    <t xml:space="preserve">F2/4530  SADA 3/4  24x15x3 do převl. mat.  EPDM E628 5ks        </t>
  </si>
  <si>
    <t xml:space="preserve">8595137045304            </t>
  </si>
  <si>
    <t>F2/4531 3/4  24x15x3 do převlečných matic Multiflex G80studená !</t>
  </si>
  <si>
    <t xml:space="preserve">8595137045311            </t>
  </si>
  <si>
    <t>F2/4532 SADA 3/4  24x15x3 do převlečných matic Multiflex G80 7ks</t>
  </si>
  <si>
    <t xml:space="preserve">8595137045328            </t>
  </si>
  <si>
    <t xml:space="preserve">F2/4533   3/4  24x15x3 do převlečných matic SILIKON             </t>
  </si>
  <si>
    <t xml:space="preserve">8595137045325            </t>
  </si>
  <si>
    <t xml:space="preserve">F2/4543  3/4  24x15x2 do převl. matic  deltaflon 90 Sha do50C   </t>
  </si>
  <si>
    <t xml:space="preserve">8595137045434            </t>
  </si>
  <si>
    <t xml:space="preserve">F2/4546  SADA 3/4  24x15x2 do převl. mat.  Deltaflon  5ks do50C </t>
  </si>
  <si>
    <t xml:space="preserve">8595137045465            </t>
  </si>
  <si>
    <t xml:space="preserve">F2/4644  SADA 3/4  24x15x3 do převlečných matic  SILIKON  5ks   </t>
  </si>
  <si>
    <t xml:space="preserve">8595137046448            </t>
  </si>
  <si>
    <t xml:space="preserve">F2/4898    Těsnění 3/4" 24x15x2  převl matic  TEMASIL do 250°C  </t>
  </si>
  <si>
    <t>1,92</t>
  </si>
  <si>
    <t xml:space="preserve">8595137080411            </t>
  </si>
  <si>
    <t xml:space="preserve">F2/4920 Těsnění 24x11,5x2mm EPDM E628 pračka,  myčka            </t>
  </si>
  <si>
    <t xml:space="preserve">F2/82   SADA těsnění sprchové vidlice 6ks                       </t>
  </si>
  <si>
    <t xml:space="preserve">8595137000822            </t>
  </si>
  <si>
    <t xml:space="preserve">F2/82A     24x9x2 do pračk. hadice - guma                       </t>
  </si>
  <si>
    <t xml:space="preserve">8595137095682            </t>
  </si>
  <si>
    <t xml:space="preserve">F2/82AN  24x9x2 do pračk. hadice Multiflex G80                  </t>
  </si>
  <si>
    <t xml:space="preserve">8595137094005            </t>
  </si>
  <si>
    <t>F2/82B Těsnění ploché  pračkových hadic pryž EPDM E628 23,5x13x2</t>
  </si>
  <si>
    <t>1,95</t>
  </si>
  <si>
    <t xml:space="preserve">8595137095699            </t>
  </si>
  <si>
    <t xml:space="preserve">F2/82B-3 těsnění ploché  pračkových hadic pryž EPDM E628        </t>
  </si>
  <si>
    <t>2,54</t>
  </si>
  <si>
    <t xml:space="preserve">F2/82BN Těsnění ploché pračkových hadic MULTIFLEX  23,5x13x2    </t>
  </si>
  <si>
    <t xml:space="preserve">8595137095705            </t>
  </si>
  <si>
    <t>F2/83 SADA ploché těs pračka myčka EPDM E628 nahrazuje F2/84 7ks</t>
  </si>
  <si>
    <t>16,70</t>
  </si>
  <si>
    <t xml:space="preserve">8595137000839            </t>
  </si>
  <si>
    <t>F2/83N  SADA těsnění pračka myčka Multiflex nahrazuje F2/84N 7ks</t>
  </si>
  <si>
    <t xml:space="preserve">8595137095712            </t>
  </si>
  <si>
    <t xml:space="preserve">F2/85B -2   těsnění ploché  24x15x2 převl, matic 3/4 pryž EPDM  </t>
  </si>
  <si>
    <t xml:space="preserve">8595137095736            </t>
  </si>
  <si>
    <t>F2/85B -3 ploché těsnění 24x15x3 převlečných matic 3/4 pryž EPDM</t>
  </si>
  <si>
    <t xml:space="preserve">F2/85Bpot Ploché těsnění 24x15x2 převl  3/4 pryž EPDM E628      </t>
  </si>
  <si>
    <t xml:space="preserve">8595137095194            </t>
  </si>
  <si>
    <t xml:space="preserve">F2/85F  Těsnění ploché 24x15x2 převlečných matic 3/4 Fíbr       </t>
  </si>
  <si>
    <t xml:space="preserve">8595137095743            </t>
  </si>
  <si>
    <t xml:space="preserve">F2/85K  Těsnění ploché 24x15x2  převlečných matic 3/4 Bezazbest </t>
  </si>
  <si>
    <t xml:space="preserve">8595137090854            </t>
  </si>
  <si>
    <t xml:space="preserve">F2/85N  Těsnění ploché 24x15x2 převlečných matic 3/4 multiflex  </t>
  </si>
  <si>
    <t xml:space="preserve">8595137095750            </t>
  </si>
  <si>
    <t>F2/85S  Těsnění s nerezovým sítkem ploché 3/4  pryž EPDM 24x15x3</t>
  </si>
  <si>
    <t xml:space="preserve">8595137080169            </t>
  </si>
  <si>
    <t>F2/85sil 3/4 24x15x2 těsnění ploché do převlečných matic Silikon</t>
  </si>
  <si>
    <t xml:space="preserve">8595137097686            </t>
  </si>
  <si>
    <t xml:space="preserve">F2/85tef 3/4 24x15x2 těsnění ploché do převl matic Teflon PTFE  </t>
  </si>
  <si>
    <t xml:space="preserve">8595137097693            </t>
  </si>
  <si>
    <t xml:space="preserve">F2/86B SADA 24x15x2 těsnění do převl matic 3/4 pryž EPDM 7ks    </t>
  </si>
  <si>
    <t>13,90</t>
  </si>
  <si>
    <t xml:space="preserve">8595137030867            </t>
  </si>
  <si>
    <t>F2/86K SADA 24x15x2 těsnění do převlečný matic 3/4 Bezazbest 5ks</t>
  </si>
  <si>
    <t xml:space="preserve">8595137050865            </t>
  </si>
  <si>
    <t>F2/86N SADA 24x15x2 těsnění do převlečných 3/4 Multiflex G80 7ks</t>
  </si>
  <si>
    <t xml:space="preserve">8595137040866            </t>
  </si>
  <si>
    <t xml:space="preserve">F2/86S   SADA 3/4" těsnění s nerez sítkem ploché 2ks EPDM       </t>
  </si>
  <si>
    <t xml:space="preserve">8595137060864            </t>
  </si>
  <si>
    <t xml:space="preserve">F3/1002  Plastová kuželka přepínače T1859-15  SAM Holding       </t>
  </si>
  <si>
    <t xml:space="preserve">8595137010029            </t>
  </si>
  <si>
    <t>F3/1224   Těsnění 19x3 spořící do sprchové hadice pryž EPDM E628</t>
  </si>
  <si>
    <t xml:space="preserve">8595137012245            </t>
  </si>
  <si>
    <t xml:space="preserve">F3/1225  Těsnění spořící do perlátoru 21x3,5x1 multiflex G80    </t>
  </si>
  <si>
    <t xml:space="preserve">8595137012252            </t>
  </si>
  <si>
    <t xml:space="preserve">F3/2146  Těsnění 1/2 18,5x9,6x2 do převlečných matic  Silikon   </t>
  </si>
  <si>
    <t xml:space="preserve">8595137021469            </t>
  </si>
  <si>
    <t>F3/2147  Těsnění 1/2 18,5x9,6do převleč.matic ploché Teflon PTFE</t>
  </si>
  <si>
    <t xml:space="preserve">8595137021476            </t>
  </si>
  <si>
    <t xml:space="preserve">F3/2186  Těsnění s nerez sítkem 1/2  18x12x3 vypouklé pryž EPDM </t>
  </si>
  <si>
    <t xml:space="preserve">8595137021865            </t>
  </si>
  <si>
    <t xml:space="preserve">F3/2187 SADA  těsnění s nerez sítkem 1/2 2ks vypouklé pryž EPDM </t>
  </si>
  <si>
    <t xml:space="preserve">8595137021872            </t>
  </si>
  <si>
    <t xml:space="preserve">F3/2188  Filtr s těsněním 3/4 k napouštěcím pračk. hadicím EPDM </t>
  </si>
  <si>
    <t xml:space="preserve">8595137021889            </t>
  </si>
  <si>
    <t xml:space="preserve">F3/2189  SADA  těsnění vypouklé s nerezovým sítkem 3/4 2ks EPDM </t>
  </si>
  <si>
    <t>22,10</t>
  </si>
  <si>
    <t xml:space="preserve">8595137021896            </t>
  </si>
  <si>
    <t xml:space="preserve">F3/2961  SADA 3/8 15x8x2  do převl. mat. pryž EPDM E628 10ks    </t>
  </si>
  <si>
    <t xml:space="preserve">8595137029618            </t>
  </si>
  <si>
    <t xml:space="preserve">F3/2962  SADA 1/2 18x12 do převl. mat. pryž EPDM E628 10ks      </t>
  </si>
  <si>
    <t xml:space="preserve">8595137029628            </t>
  </si>
  <si>
    <t xml:space="preserve">F3/2964  SADA 3/8 15x8x2 do převlečné matice  Silikon 5ks       </t>
  </si>
  <si>
    <t xml:space="preserve">8595137029649            </t>
  </si>
  <si>
    <t xml:space="preserve">F3/2965  SADA 1/2  18x12x2 do převlečných matic  Silikon 5ks    </t>
  </si>
  <si>
    <t xml:space="preserve">8595137029656            </t>
  </si>
  <si>
    <t xml:space="preserve">F3/2967  SADA 3/8  15x8x2 do převlečných matic  Teflon 3ks      </t>
  </si>
  <si>
    <t xml:space="preserve">8595137029670            </t>
  </si>
  <si>
    <t xml:space="preserve">F3/2968  SADA 1/2  18x12x2 do převlečných matic  Teflon 3ks     </t>
  </si>
  <si>
    <t>15,10</t>
  </si>
  <si>
    <t xml:space="preserve">8595137029687            </t>
  </si>
  <si>
    <t xml:space="preserve">F3/2969  SADA 3/4   24x15x2 do převlečných matic  Teflon 3ks    </t>
  </si>
  <si>
    <t xml:space="preserve">8595137029694            </t>
  </si>
  <si>
    <t xml:space="preserve">F3/321   1"  30x20x3 ploché těsnění  do převl. matice  pryž SBR </t>
  </si>
  <si>
    <t>1,57</t>
  </si>
  <si>
    <t xml:space="preserve">8595137003212            </t>
  </si>
  <si>
    <t xml:space="preserve">F3/321A   SADA těsnění s nerezovým sítkem 1" 30x20x3  2ks EPDM  </t>
  </si>
  <si>
    <t xml:space="preserve">8595137097228            </t>
  </si>
  <si>
    <t xml:space="preserve">F3/321pot 1"30x20x3 těsnění převlečné matic  pryž EPDM E628     </t>
  </si>
  <si>
    <t xml:space="preserve">8595137097709            </t>
  </si>
  <si>
    <t xml:space="preserve">F3/322      1" 30x23x3 těsnění  převl. matic - pryž SBR         </t>
  </si>
  <si>
    <t xml:space="preserve">8595137003229            </t>
  </si>
  <si>
    <t xml:space="preserve">F3/322pot 1"30x23x3 těsnění převlečné matice  pryž EPDM E628    </t>
  </si>
  <si>
    <t xml:space="preserve">8595137097716            </t>
  </si>
  <si>
    <t xml:space="preserve">F3/323     5/4" 39x30 těsnění převl. matic - pryž SBR           </t>
  </si>
  <si>
    <t xml:space="preserve">8595137003236            </t>
  </si>
  <si>
    <t>F3/323pot   5/4" 39x30x3 těsnění převlečné matice pryž EPDM E628</t>
  </si>
  <si>
    <t xml:space="preserve">8595137097723            </t>
  </si>
  <si>
    <t xml:space="preserve">F3/324   6/4" 45x34 těsnění  převl. matic - pryž SBR            </t>
  </si>
  <si>
    <t xml:space="preserve">8595137003243            </t>
  </si>
  <si>
    <t xml:space="preserve">F3/325   2" 56x42 těsnění převl. matic - pryž SBR               </t>
  </si>
  <si>
    <t>2,43</t>
  </si>
  <si>
    <t xml:space="preserve">8595137003250            </t>
  </si>
  <si>
    <t>F3/325pot   2" 56x42x3  těsnění převlečných matic pryž EPDM E628</t>
  </si>
  <si>
    <t xml:space="preserve">8595137097747            </t>
  </si>
  <si>
    <t xml:space="preserve">F3/326   1" 30x20x2  těsnění  převl. matic Multiflex G80        </t>
  </si>
  <si>
    <t xml:space="preserve">8595137003267            </t>
  </si>
  <si>
    <t xml:space="preserve">F3/327   1" 30x23x2  těsnění  převl. matic Multiflex G80        </t>
  </si>
  <si>
    <t xml:space="preserve">8595137003274            </t>
  </si>
  <si>
    <t xml:space="preserve">F3/328   5/4" 39x30 těsnění  převl. matic Multiflex G80         </t>
  </si>
  <si>
    <t xml:space="preserve">8595137003281            </t>
  </si>
  <si>
    <t xml:space="preserve">F3/329   6/4" 45x34 těsnění  převl. matic  Multiflex G80        </t>
  </si>
  <si>
    <t xml:space="preserve">8595137003298            </t>
  </si>
  <si>
    <t xml:space="preserve">F3/3291  Těsnění 14,6x9,5x3,5 k připojovací hadičce  pryž EPDM  </t>
  </si>
  <si>
    <t xml:space="preserve">8595137032915            </t>
  </si>
  <si>
    <t xml:space="preserve">F3/3292  Těsnění 18,5x12,3x3,5 k připojovací hadičce  pryž EPDM </t>
  </si>
  <si>
    <t xml:space="preserve">8595137032922            </t>
  </si>
  <si>
    <t xml:space="preserve">F3/330   2" 56x42 těsnění  převl. matic Multiflex G80           </t>
  </si>
  <si>
    <t xml:space="preserve">8595137003304            </t>
  </si>
  <si>
    <t xml:space="preserve">F3/331   1" 30x20x2 těsnění převl. matic  bezazbest TEMAFAST    </t>
  </si>
  <si>
    <t>1,35</t>
  </si>
  <si>
    <t xml:space="preserve">8595137003311            </t>
  </si>
  <si>
    <t xml:space="preserve">F3/3314 SADA pryž EPDM 14x10x2   10ks                           </t>
  </si>
  <si>
    <t>5,25</t>
  </si>
  <si>
    <t xml:space="preserve">8595137033141            </t>
  </si>
  <si>
    <t xml:space="preserve">F3/3315 SADA pryž EPDM 18x10x2   10ks                           </t>
  </si>
  <si>
    <t xml:space="preserve">8595137033158            </t>
  </si>
  <si>
    <t xml:space="preserve">F3/332   1" 30x23x2 těsnění  převl. matic  bezazbest TEMAFAST   </t>
  </si>
  <si>
    <t xml:space="preserve">8595137003328            </t>
  </si>
  <si>
    <t>F3/3325 SADA těsnění převlečné matice 3/8 15x8x2   5ks MULTIFLEX</t>
  </si>
  <si>
    <t xml:space="preserve">8595137033257            </t>
  </si>
  <si>
    <t xml:space="preserve">F3/333   5/4" 39x30 těsnění převl. matic  bezazbest TEMAFAST    </t>
  </si>
  <si>
    <t xml:space="preserve">8595137003335            </t>
  </si>
  <si>
    <t xml:space="preserve">F3/334   6/4" 45x34 těsnění převl. matic  bezazbest TEMAFAST    </t>
  </si>
  <si>
    <t xml:space="preserve">8595137003342            </t>
  </si>
  <si>
    <t xml:space="preserve">F3/335   2" 56x42 těsnění  převl. matic  bezazbest TEMAFAST     </t>
  </si>
  <si>
    <t xml:space="preserve">8595137003359            </t>
  </si>
  <si>
    <t xml:space="preserve">F3/336   1" 30x20x2 těsnění převl. matic  Fíbr                  </t>
  </si>
  <si>
    <t xml:space="preserve">8595137003366            </t>
  </si>
  <si>
    <t xml:space="preserve">F3/336sil  1" 30x20x2 těsnění převlečných matic  Silikon        </t>
  </si>
  <si>
    <t xml:space="preserve">8595137097754            </t>
  </si>
  <si>
    <t xml:space="preserve">F3/337   1" 30x23x2 těsnění převl. matic  Fíbr                  </t>
  </si>
  <si>
    <t xml:space="preserve">8595137003373            </t>
  </si>
  <si>
    <t xml:space="preserve">F3/337sil  1" 30x23x2 těsnění  převečných matic  Silikon        </t>
  </si>
  <si>
    <t xml:space="preserve">8595137097761            </t>
  </si>
  <si>
    <t xml:space="preserve">F3/338   5/4" 39x30x2 těsnění  převl. matic   Fíbr              </t>
  </si>
  <si>
    <t xml:space="preserve">8595137003380            </t>
  </si>
  <si>
    <t xml:space="preserve">F3/3381 SADA připojovací hadičky 3/8 x M10 stoj.baterií 6ks     </t>
  </si>
  <si>
    <t xml:space="preserve">8595137033813            </t>
  </si>
  <si>
    <t xml:space="preserve">F3/3382 SADA připojovací hadičky 3/8 x M8 stoj.baterií 4ks      </t>
  </si>
  <si>
    <t xml:space="preserve">8595137033820            </t>
  </si>
  <si>
    <t xml:space="preserve">F3/3383 SADA připojovací hadičky 3/8xM10 Extol stoj.baterií 4ks </t>
  </si>
  <si>
    <t xml:space="preserve">8595137033837            </t>
  </si>
  <si>
    <t xml:space="preserve">F3/3384 SADA těs přip. hadiček 3/8 x 1/2  6ks                   </t>
  </si>
  <si>
    <t xml:space="preserve">8595137033844            </t>
  </si>
  <si>
    <t xml:space="preserve">F3/3385  Těsnění 19x10,7x4 k připojovací hadičce  pryž EPDM     </t>
  </si>
  <si>
    <t xml:space="preserve">8595137033851            </t>
  </si>
  <si>
    <t xml:space="preserve">F3/338sil  5/4" 39x30x2 těsnění převlečných matic   Silikon     </t>
  </si>
  <si>
    <t xml:space="preserve">8595137097785            </t>
  </si>
  <si>
    <t xml:space="preserve">F3/339   6/4 45x34x2 těsnění  převle. matic  Fíbr               </t>
  </si>
  <si>
    <t xml:space="preserve">8595137003397            </t>
  </si>
  <si>
    <t xml:space="preserve">F3/339sil  6/4" 45x34x2 těsnění převlečných matic  Silikon      </t>
  </si>
  <si>
    <t xml:space="preserve">8595137097792            </t>
  </si>
  <si>
    <t xml:space="preserve">F3/340       2" 56x42x2 těsnění  převl. matic  Fíbr             </t>
  </si>
  <si>
    <t xml:space="preserve">8595137003403            </t>
  </si>
  <si>
    <t xml:space="preserve">F3/340sil    2" 56x42x2 těsnění  převečných matic   Silikon     </t>
  </si>
  <si>
    <t xml:space="preserve">8595137097808            </t>
  </si>
  <si>
    <t xml:space="preserve">F3/341     1" 30x20x2 těsnění převl. matic  bezazbest TEMAFAST  </t>
  </si>
  <si>
    <t xml:space="preserve">8595137003410            </t>
  </si>
  <si>
    <t xml:space="preserve">F3/3419  "Těsnění SAFE-LOC 3/4" 24x16x2 DOPRODEJ                </t>
  </si>
  <si>
    <t xml:space="preserve">8595137034193            </t>
  </si>
  <si>
    <t xml:space="preserve">F3/341tef  1" 30x20x2 těsnění převlečných matic Teflon PTFE     </t>
  </si>
  <si>
    <t xml:space="preserve">8595137097815            </t>
  </si>
  <si>
    <t xml:space="preserve">F3/342     1" 30x23x2 těsnění převl. matic  bezazbest TEMAFAST  </t>
  </si>
  <si>
    <t xml:space="preserve">8595137003427            </t>
  </si>
  <si>
    <t xml:space="preserve">F3/3420  "Těsnění  SAFE-LOC 1" 30x23x2,7 DOPRODEJ               </t>
  </si>
  <si>
    <t xml:space="preserve">8595137034209            </t>
  </si>
  <si>
    <t xml:space="preserve">F3/3421  "Těsnění  SAFE-LOC  1 1/4" 38,5x29x2,7 DOPRODEJ        </t>
  </si>
  <si>
    <t xml:space="preserve">8595137034216            </t>
  </si>
  <si>
    <t xml:space="preserve">F3/3422  Těsnění SAFE-LOC G 1 1/2" 44,5x32x2,7 DOPRODEJ         </t>
  </si>
  <si>
    <t xml:space="preserve">8595137034223            </t>
  </si>
  <si>
    <t xml:space="preserve">F3/3423  "Těsnění SAFE-LOC  2"  56x42x2,7 DOPRODEJ              </t>
  </si>
  <si>
    <t xml:space="preserve">8595137034230            </t>
  </si>
  <si>
    <t xml:space="preserve">F3/342tef   1" 30x23x2 těsnění převlečných matic  Teflon PTFE   </t>
  </si>
  <si>
    <t xml:space="preserve">8595137097822            </t>
  </si>
  <si>
    <t xml:space="preserve">F3/343   5/4" 39x30x2 těsnění  převl. matic  bezazbest TEMAFAST </t>
  </si>
  <si>
    <t xml:space="preserve">8595137003434            </t>
  </si>
  <si>
    <t xml:space="preserve">F3/343tef   5/4" 39x30x2 těsnění  převlečných matic Teflon PTFE </t>
  </si>
  <si>
    <t xml:space="preserve">8595137097839            </t>
  </si>
  <si>
    <t xml:space="preserve">F3/344   6/4" 45x34x2 těsnění  převl. matic  bezazbest TEMAFAST </t>
  </si>
  <si>
    <t xml:space="preserve">8595137003441            </t>
  </si>
  <si>
    <t xml:space="preserve">F3/344tef   6/4" 45x34x2 těsnění převlečných matic  Teflon PTFE </t>
  </si>
  <si>
    <t>11,10</t>
  </si>
  <si>
    <t xml:space="preserve">8595137097846            </t>
  </si>
  <si>
    <t xml:space="preserve">F3/345   2" 56x42x2  těsnění převl. matic   bezazbest TEMAFAST  </t>
  </si>
  <si>
    <t xml:space="preserve">8595137003458            </t>
  </si>
  <si>
    <t xml:space="preserve">F3/345tef   2" 56x42x2 těsnění  převlečných matic Teflon PTFE   </t>
  </si>
  <si>
    <t>15,40</t>
  </si>
  <si>
    <t xml:space="preserve">8595137097853            </t>
  </si>
  <si>
    <t xml:space="preserve">F3/3863  Ploché těsnění  TEMABOARD 1/2   18,5x9,6x2             </t>
  </si>
  <si>
    <t xml:space="preserve">8595137038634            </t>
  </si>
  <si>
    <t xml:space="preserve">F3/3864  Ploché těsnění  TEMABOARD  3/4   24x15x2               </t>
  </si>
  <si>
    <t xml:space="preserve">8595137038641            </t>
  </si>
  <si>
    <t xml:space="preserve">F3/3865  Ploché těsnění  TEMABOARD 1   30x20x2                  </t>
  </si>
  <si>
    <t xml:space="preserve">8595137038658            </t>
  </si>
  <si>
    <t xml:space="preserve">F3/4539   2 1/2   72x51x2 těsnění  převl. matic Multiflex G80   </t>
  </si>
  <si>
    <t xml:space="preserve">8595137045397            </t>
  </si>
  <si>
    <t xml:space="preserve">F3/4540  3/8  15x8x2 do převl. matic  deltaflon 90 Sha do50C    </t>
  </si>
  <si>
    <t xml:space="preserve">8595137045403            </t>
  </si>
  <si>
    <t xml:space="preserve">F3/4541  1/2  18x12x2 do převl. matic  deltaflon 90 Sha do50C   </t>
  </si>
  <si>
    <t>1,85</t>
  </si>
  <si>
    <t xml:space="preserve">8595137045410            </t>
  </si>
  <si>
    <t>F3/4542  1/2  18,5x9,6x2 do převl. matic  deltaflon 90 Sha do50C</t>
  </si>
  <si>
    <t xml:space="preserve">8595137045427            </t>
  </si>
  <si>
    <t xml:space="preserve">F3/4544  SADA 3/8  15x8x2 do převl. mat.  Deltaflon  5ks do 50C </t>
  </si>
  <si>
    <t xml:space="preserve">8595137045441            </t>
  </si>
  <si>
    <t>F3/4545  SADA 1/2  18x12x2 do převl. mat.  Deltaflon  5ks do 50C</t>
  </si>
  <si>
    <t>12,25</t>
  </si>
  <si>
    <t xml:space="preserve">8595137045458            </t>
  </si>
  <si>
    <t>F3/467 3/8" k rohovým ventilům a panc. hadič  kužel plast tvrdší</t>
  </si>
  <si>
    <t xml:space="preserve">8595137004677            </t>
  </si>
  <si>
    <t xml:space="preserve">F3/4892  Těsnění převl. matice 5/4" pryž EPDM E628 39x30x4 mm   </t>
  </si>
  <si>
    <t xml:space="preserve">8595137048923            </t>
  </si>
  <si>
    <t xml:space="preserve">F3/4897   1/2" 18x12x2  převl matic - TEMASIL                   </t>
  </si>
  <si>
    <t>1,65</t>
  </si>
  <si>
    <t xml:space="preserve">8595137080404            </t>
  </si>
  <si>
    <t xml:space="preserve">F3/511   1" těsnění ploché s nerezovým sítkem  30x20x3 EPDM     </t>
  </si>
  <si>
    <t xml:space="preserve">8595137005117            </t>
  </si>
  <si>
    <t xml:space="preserve">F3/669   3/8" těsnění se sítkem vypouklé pryž EPDM 14,5x8,5x2,5 </t>
  </si>
  <si>
    <t xml:space="preserve">8595137006695            </t>
  </si>
  <si>
    <t>F3/670  SADA 3/8" těsnění s nerez sítkem  vypou 14,5x8,5x2,5 2ks</t>
  </si>
  <si>
    <t xml:space="preserve">8595137006701            </t>
  </si>
  <si>
    <t xml:space="preserve">F3/708   SADA 3/8"-1" sada těsnění se sítkem 4ks EPDM           </t>
  </si>
  <si>
    <t>31,60</t>
  </si>
  <si>
    <t xml:space="preserve">8595137007081            </t>
  </si>
  <si>
    <t xml:space="preserve">F3/87 Těsnění ploché 14x8x2 do převlečných matic 3/8 pryž EPDM  </t>
  </si>
  <si>
    <t xml:space="preserve">8595137000877            </t>
  </si>
  <si>
    <t>F3/87-3 Těsnění ploché 14x8x3 do převlečných matic 3/8 pryž EPDM</t>
  </si>
  <si>
    <t>1,55</t>
  </si>
  <si>
    <t>F3/87B   Těsnění 3/8  k roh ventilům kuželové  plast 14,5x10x3,3</t>
  </si>
  <si>
    <t xml:space="preserve">8595137095767            </t>
  </si>
  <si>
    <t xml:space="preserve">F3/87F  Těsnění ploché 15x8x2 do převlečných matic 3/8  Fíbr    </t>
  </si>
  <si>
    <t xml:space="preserve">8595137095774            </t>
  </si>
  <si>
    <t>F3/87G Těsnění 14,8x10x3  k rohovým ventilům 3/8 kužel pryž EPDM</t>
  </si>
  <si>
    <t xml:space="preserve">8595137093640            </t>
  </si>
  <si>
    <t xml:space="preserve">F3/87K Těsnění ploché 15x8x2 do převlečných matic 3/8 Bezazbest </t>
  </si>
  <si>
    <t xml:space="preserve">8595137090878            </t>
  </si>
  <si>
    <t xml:space="preserve">F3/87N Těsnění ploché 15x8x2 do převlečných matic 3/8 Multiflex </t>
  </si>
  <si>
    <t xml:space="preserve">8595137095781            </t>
  </si>
  <si>
    <t xml:space="preserve">F3/87pot  Těsnění 3/8  14x10x2 do převlečných matic EPDM E628   </t>
  </si>
  <si>
    <t xml:space="preserve">8595137093060            </t>
  </si>
  <si>
    <t xml:space="preserve">F3/87sil  Těsnění 3/8  15x8x2 do převl. matic  ploché  Silikon  </t>
  </si>
  <si>
    <t xml:space="preserve">8595137097662            </t>
  </si>
  <si>
    <t xml:space="preserve">F3/87tef  Těsnění 3/8  15x8x2 do převlečných matic  Teflon PTFE </t>
  </si>
  <si>
    <t xml:space="preserve">8595137094012            </t>
  </si>
  <si>
    <t xml:space="preserve">F3/88  Těsnění  1/2  18x12x2 do převl. matic  pryž EPDM         </t>
  </si>
  <si>
    <t xml:space="preserve">8595137080831            </t>
  </si>
  <si>
    <t xml:space="preserve">F3/88-3   1/2" 18x12x3 do převl. matic  pryž EPDM               </t>
  </si>
  <si>
    <t xml:space="preserve">8595137000884            </t>
  </si>
  <si>
    <t xml:space="preserve">F3/88F Těsnění ploché 18x12x2 do převlečných matic1/2 Fíbr      </t>
  </si>
  <si>
    <t xml:space="preserve">8595137095804            </t>
  </si>
  <si>
    <t xml:space="preserve">F3/88FV  Těsnění 1/2  18,5x9,6x2 do převlečných matic  Fíbr     </t>
  </si>
  <si>
    <t xml:space="preserve">8595137092384            </t>
  </si>
  <si>
    <t xml:space="preserve">F3/88K Těsnění ploché 18x12x2 do převlečných matic1/2 bezazbest </t>
  </si>
  <si>
    <t xml:space="preserve">8595137090885            </t>
  </si>
  <si>
    <t xml:space="preserve">F3/88k-3 Těsnění převlečné matice 1/2  18x12x3mm TEMAFAST       </t>
  </si>
  <si>
    <t>F3/88KV   Těsnění 1/2  18,5x9,6x2 do převlečných matic Bezazbest</t>
  </si>
  <si>
    <t xml:space="preserve">8595137097655            </t>
  </si>
  <si>
    <t>F3/88N Těsnění ploché 1/2 18,5x12x2 do převlečný matic Multiflex</t>
  </si>
  <si>
    <t xml:space="preserve">8595137080282            </t>
  </si>
  <si>
    <t xml:space="preserve">F3/88NV Těsnění 1/2  18,5x9,6x2 do převlečných matic  Multiflex </t>
  </si>
  <si>
    <t xml:space="preserve">8595137097648            </t>
  </si>
  <si>
    <t xml:space="preserve">F3/88pot Těsnění 1/2 18x12x2 do převlečných matic  EPDM E628    </t>
  </si>
  <si>
    <t xml:space="preserve">8595137093077            </t>
  </si>
  <si>
    <t xml:space="preserve">F3/88S   Těsnění s nerezovým sítkem 1/2 ploché 18,5x11x3 EPDM   </t>
  </si>
  <si>
    <t xml:space="preserve">8595137080305            </t>
  </si>
  <si>
    <t xml:space="preserve">F3/88sil   Těsnění 1/2  18x12x2 do převlečných matic  Silikon   </t>
  </si>
  <si>
    <t xml:space="preserve">8595137097679            </t>
  </si>
  <si>
    <t xml:space="preserve">F3/88tef  Těsnění 1/2  18x12x2 do převlečných matic Teflon PTFE </t>
  </si>
  <si>
    <t xml:space="preserve">8595137093671            </t>
  </si>
  <si>
    <t xml:space="preserve">F3/88V  Těsnění 1/2 18,5x9,6x2 do převlečných matic  pryž EPDM  </t>
  </si>
  <si>
    <t xml:space="preserve">8595137080312            </t>
  </si>
  <si>
    <t xml:space="preserve">F3/88V-3  1/2" 18,5x9,6x3 do převl. matic pryž EPDM             </t>
  </si>
  <si>
    <t xml:space="preserve">F3/88Vpot Těsnění 1/2 18,5x9,6x2 do převlečných matic EPDM E628 </t>
  </si>
  <si>
    <t xml:space="preserve">8595137095200            </t>
  </si>
  <si>
    <t xml:space="preserve">F3/89 SADA těsnění 15x8x2 převlečných matic 3/8 pryž EPDM 10ks  </t>
  </si>
  <si>
    <t xml:space="preserve">8595137000891            </t>
  </si>
  <si>
    <t xml:space="preserve">F3/89F SADA těsnění 14x10x2 převlečných matic 3/8  fíbr 5ks     </t>
  </si>
  <si>
    <t xml:space="preserve">8595137040897            </t>
  </si>
  <si>
    <t xml:space="preserve">F3/89K SADA těsnění 15x8x2 převlečných matic 3/8 Bezazbest 5ks  </t>
  </si>
  <si>
    <t xml:space="preserve">8595137030898            </t>
  </si>
  <si>
    <t>F3/89N SADA těsnění 15x8x2 do převlečný matic 3/8 multiflex.10ks</t>
  </si>
  <si>
    <t>31,50</t>
  </si>
  <si>
    <t xml:space="preserve">8595137080893            </t>
  </si>
  <si>
    <t>F3/90 SADA těsnění 18x12x2 do převlečný matic 1/2 pryž EPDM 10ks</t>
  </si>
  <si>
    <t xml:space="preserve">8595137000907            </t>
  </si>
  <si>
    <t>F3/90K SADA těsnění 18x12x2  převlečných matic 1/2 Bezazbest 5ks</t>
  </si>
  <si>
    <t>9,10</t>
  </si>
  <si>
    <t xml:space="preserve">8595137030904            </t>
  </si>
  <si>
    <t>F3/90N SADA těsnění 18,5x12x2 převlečný matic1/2  multiflex 10ks</t>
  </si>
  <si>
    <t xml:space="preserve">8595137080909            </t>
  </si>
  <si>
    <t>F3/90S SADA 1/2" těsnění s nerez sítkem 2ks ploché 18,5x11x3EPDM</t>
  </si>
  <si>
    <t xml:space="preserve">8595137050902            </t>
  </si>
  <si>
    <t xml:space="preserve">F3/91 SADA kužel 3/8 k roh ventillům  plast 14,5x10x3,3  5ks    </t>
  </si>
  <si>
    <t xml:space="preserve">8595137000914            </t>
  </si>
  <si>
    <t xml:space="preserve">F3/91G SADA těsnění 3/8 k rohovým ventilům  kužel pryž EPDM 5ks </t>
  </si>
  <si>
    <t xml:space="preserve">8595137095828            </t>
  </si>
  <si>
    <t xml:space="preserve">F3/91T SADA těsnění k rohovým ventilům  kuželové 3/8  plast 5ks </t>
  </si>
  <si>
    <t xml:space="preserve">8595137030911            </t>
  </si>
  <si>
    <t xml:space="preserve">F3/92 SADA těsnění pod páčku sprchy přední a zadní 2ks          </t>
  </si>
  <si>
    <t xml:space="preserve">8595137000921            </t>
  </si>
  <si>
    <t xml:space="preserve">F3/92A  Těsnění hubice vanové baterie SAM MYJAVA                </t>
  </si>
  <si>
    <t xml:space="preserve">8595137097518            </t>
  </si>
  <si>
    <t xml:space="preserve">F3/92B  Ploché těsnění pod páčku sprchy silikon SAM MYJAVA      </t>
  </si>
  <si>
    <t xml:space="preserve">8595137097358            </t>
  </si>
  <si>
    <t xml:space="preserve">F3/92C  Miska pod páčku sprchy  plast SAM MYJAVA                </t>
  </si>
  <si>
    <t xml:space="preserve">8595137097365            </t>
  </si>
  <si>
    <t xml:space="preserve">F4/87D Těsnění ploché 11x5,5 do převlečných matic 1/4 Fíbr      </t>
  </si>
  <si>
    <t>0,90</t>
  </si>
  <si>
    <t xml:space="preserve">8595137094227            </t>
  </si>
  <si>
    <t xml:space="preserve">F4/87E Ploché těsnění 11x5,5 do převlečných matic 1/4 Bezazbest </t>
  </si>
  <si>
    <t xml:space="preserve">8595137094869            </t>
  </si>
  <si>
    <t xml:space="preserve">fíbr  3x6x1                                                     </t>
  </si>
  <si>
    <t xml:space="preserve">fíbr  4,2x7x1,5                                                 </t>
  </si>
  <si>
    <t xml:space="preserve">fíbr  5x10x1                                                    </t>
  </si>
  <si>
    <t xml:space="preserve">fíbr  5x11x1,5                                                  </t>
  </si>
  <si>
    <t xml:space="preserve">fíbr  5x9x1                                                     </t>
  </si>
  <si>
    <t xml:space="preserve">fíbr  5x9x1,5                                                   </t>
  </si>
  <si>
    <t xml:space="preserve">fíbr  6,2x10x0,5                                                </t>
  </si>
  <si>
    <t>0,75</t>
  </si>
  <si>
    <t xml:space="preserve">fíbr  6x10x1,5                                                  </t>
  </si>
  <si>
    <t xml:space="preserve">fíbr  6x11x1                                                    </t>
  </si>
  <si>
    <t xml:space="preserve">fíbr  6x12x1,5                                                  </t>
  </si>
  <si>
    <t xml:space="preserve">fíbr  6x12x2                                                    </t>
  </si>
  <si>
    <t xml:space="preserve">fíbr  6x17,4x2                                                  </t>
  </si>
  <si>
    <t xml:space="preserve">fíbr  8,5x15x2                                                  </t>
  </si>
  <si>
    <t xml:space="preserve">fíbr  8x12x1                                                    </t>
  </si>
  <si>
    <t xml:space="preserve">fíbr  8x12x1,5                                                  </t>
  </si>
  <si>
    <t xml:space="preserve">fíbr  8x12x2                                                    </t>
  </si>
  <si>
    <t xml:space="preserve">fíbr  8x14x1                                                    </t>
  </si>
  <si>
    <t xml:space="preserve">fíbr  8x14x1,5                                                  </t>
  </si>
  <si>
    <t xml:space="preserve">fíbr  8x14x2                                                    </t>
  </si>
  <si>
    <t xml:space="preserve">fíbr  8x15x1,5                                                  </t>
  </si>
  <si>
    <t xml:space="preserve">fíbr  8x15x2                                                    </t>
  </si>
  <si>
    <t xml:space="preserve">fíbr  8x16x1,5                                                  </t>
  </si>
  <si>
    <t xml:space="preserve">fíbr 10x14,5x1,5                                                </t>
  </si>
  <si>
    <t xml:space="preserve">fíbr 10x14x1                                                    </t>
  </si>
  <si>
    <t xml:space="preserve">fíbr 10x14x1,5                                                  </t>
  </si>
  <si>
    <t xml:space="preserve">fíbr 10x15x1,5                                                  </t>
  </si>
  <si>
    <t xml:space="preserve">fíbr 10x16x1                                                    </t>
  </si>
  <si>
    <t xml:space="preserve">fíbr 10x16x1,5                                                  </t>
  </si>
  <si>
    <t xml:space="preserve">fíbr 10x16x2                                                    </t>
  </si>
  <si>
    <t xml:space="preserve">fíbr 10x18x1                                                    </t>
  </si>
  <si>
    <t xml:space="preserve">fíbr 10x18x1,5                                                  </t>
  </si>
  <si>
    <t xml:space="preserve">fíbr 10x20x1,5                                                  </t>
  </si>
  <si>
    <t xml:space="preserve">fíbr 12x14x1,5                                                  </t>
  </si>
  <si>
    <t xml:space="preserve">fíbr 12x16x1                                                    </t>
  </si>
  <si>
    <t xml:space="preserve">fíbr 12x16x1,5                                                  </t>
  </si>
  <si>
    <t xml:space="preserve">fíbr 12x16x2                                                    </t>
  </si>
  <si>
    <t xml:space="preserve">fíbr 12x18x1,5                                                  </t>
  </si>
  <si>
    <t xml:space="preserve">fíbr 12x18x2                                                    </t>
  </si>
  <si>
    <t xml:space="preserve">fíbr 12x19x2                                                    </t>
  </si>
  <si>
    <t xml:space="preserve">fíbr 12x20x1                                                    </t>
  </si>
  <si>
    <t xml:space="preserve">fíbr 12x20x1,5                                                  </t>
  </si>
  <si>
    <t xml:space="preserve">fíbr 12x20x2                                                    </t>
  </si>
  <si>
    <t xml:space="preserve">fíbr 12x24x1,5                                                  </t>
  </si>
  <si>
    <t xml:space="preserve">fíbr 13,5x18,5x1,5                                              </t>
  </si>
  <si>
    <t xml:space="preserve">fíbr 13,5x18,5x2                                                </t>
  </si>
  <si>
    <t xml:space="preserve">fíbr 13x18x2                                                    </t>
  </si>
  <si>
    <t xml:space="preserve">fíbr 13x19x1,5                                                  </t>
  </si>
  <si>
    <t xml:space="preserve">fíbr 13x19x2                                                    </t>
  </si>
  <si>
    <t xml:space="preserve">fíbr 14x18x1                                                    </t>
  </si>
  <si>
    <t xml:space="preserve">fíbr 14x18x1,5                                                  </t>
  </si>
  <si>
    <t xml:space="preserve">fíbr 14x20x1,5                                                  </t>
  </si>
  <si>
    <t xml:space="preserve">fíbr 14x20x2                                                    </t>
  </si>
  <si>
    <t xml:space="preserve">fíbr 14x22x1                                                    </t>
  </si>
  <si>
    <t xml:space="preserve">fíbr 14x22x1,5                                                  </t>
  </si>
  <si>
    <t xml:space="preserve">fíbr 14x24x1                                                    </t>
  </si>
  <si>
    <t xml:space="preserve">fíbr 14x24x1,5                                                  </t>
  </si>
  <si>
    <t xml:space="preserve">fíbr 14x24x2                                                    </t>
  </si>
  <si>
    <t xml:space="preserve">fíbr 15,5x20x1                                                  </t>
  </si>
  <si>
    <t xml:space="preserve">fíbr 15x18x1,5                                                  </t>
  </si>
  <si>
    <t xml:space="preserve">fíbr 15x20x1,5                                                  </t>
  </si>
  <si>
    <t xml:space="preserve">fíbr 16x20x1,5                                                  </t>
  </si>
  <si>
    <t xml:space="preserve">fíbr 16x20x2                                                    </t>
  </si>
  <si>
    <t xml:space="preserve">fíbr 16x22x1,5                                                  </t>
  </si>
  <si>
    <t xml:space="preserve">fíbr 17x24x2                                                    </t>
  </si>
  <si>
    <t xml:space="preserve">fíbr 18,5x13,5x2 výměník karmy PO 35                            </t>
  </si>
  <si>
    <t xml:space="preserve">fíbr 18x22x2                                                    </t>
  </si>
  <si>
    <t xml:space="preserve">fíbr 18x23x1                                                    </t>
  </si>
  <si>
    <t xml:space="preserve">fíbr 18x24x1,5                                                  </t>
  </si>
  <si>
    <t xml:space="preserve">fíbr 18x24x2                                                    </t>
  </si>
  <si>
    <t xml:space="preserve">fíbr 18x26x2                                                    </t>
  </si>
  <si>
    <t xml:space="preserve">fíbr 19x27x2                                                    </t>
  </si>
  <si>
    <t xml:space="preserve">fíbr 20x24x1,5                                                  </t>
  </si>
  <si>
    <t xml:space="preserve">fíbr 20x26x1,5                                                  </t>
  </si>
  <si>
    <t xml:space="preserve">fíbr 20x26x2                                                    </t>
  </si>
  <si>
    <t xml:space="preserve">fíbr 20x29x2                                                    </t>
  </si>
  <si>
    <t xml:space="preserve">fíbr 20x30x1                                                    </t>
  </si>
  <si>
    <t xml:space="preserve">fíbr 20x30x1.5                                                  </t>
  </si>
  <si>
    <t xml:space="preserve">fíbr 21x25x2                                                    </t>
  </si>
  <si>
    <t xml:space="preserve">fíbr 21x27x1,5                                                  </t>
  </si>
  <si>
    <t xml:space="preserve">fíbr 21x27x2                                                    </t>
  </si>
  <si>
    <t xml:space="preserve">fíbr 22x27x1,5                                                  </t>
  </si>
  <si>
    <t xml:space="preserve">fíbr 22x28x1,5                                                  </t>
  </si>
  <si>
    <t xml:space="preserve">fíbr 22x29x1,5                                                  </t>
  </si>
  <si>
    <t xml:space="preserve">fíbr 22x30x1                                                    </t>
  </si>
  <si>
    <t xml:space="preserve">fíbr 22x30x1,5                                                  </t>
  </si>
  <si>
    <t xml:space="preserve">fíbr 22x30x2                                                    </t>
  </si>
  <si>
    <t xml:space="preserve">fíbr 23x30x2                                                    </t>
  </si>
  <si>
    <t xml:space="preserve">fíbr 24x28x1,5                                                  </t>
  </si>
  <si>
    <t xml:space="preserve">fíbr 24x28x2                                                    </t>
  </si>
  <si>
    <t xml:space="preserve">fíbr 24x29x1,5                                                  </t>
  </si>
  <si>
    <t xml:space="preserve">fíbr 24x30x1                                                    </t>
  </si>
  <si>
    <t xml:space="preserve">fíbr 24x30x2                                                    </t>
  </si>
  <si>
    <t xml:space="preserve">fíbr 24x32x1,5                                                  </t>
  </si>
  <si>
    <t xml:space="preserve">fíbr 24x32x2                                                    </t>
  </si>
  <si>
    <t xml:space="preserve">fíbr 24x38x1,5                                                  </t>
  </si>
  <si>
    <t xml:space="preserve">fíbr 26x30x1,5                                                  </t>
  </si>
  <si>
    <t xml:space="preserve">fíbr 26x30x2                                                    </t>
  </si>
  <si>
    <t xml:space="preserve">fíbr 26x32x1,5                                                  </t>
  </si>
  <si>
    <t xml:space="preserve">fíbr 26x32x2                                                    </t>
  </si>
  <si>
    <t xml:space="preserve">fíbr 26x34x2                                                    </t>
  </si>
  <si>
    <t xml:space="preserve">fíbr 27x32x1,5                                                  </t>
  </si>
  <si>
    <t xml:space="preserve">fíbr 27x36x2                                                    </t>
  </si>
  <si>
    <t xml:space="preserve">fíbr 27x38x2                                                    </t>
  </si>
  <si>
    <t xml:space="preserve">fíbr 28x32x1,5                                                  </t>
  </si>
  <si>
    <t xml:space="preserve">fíbr 28x34x1                                                    </t>
  </si>
  <si>
    <t xml:space="preserve">fíbr 28x34x1,5                                                  </t>
  </si>
  <si>
    <t xml:space="preserve">fíbr 28x34x2                                                    </t>
  </si>
  <si>
    <t xml:space="preserve">fíbr 28x60x2                                                    </t>
  </si>
  <si>
    <t xml:space="preserve">fíbr 30x34x1,5                                                  </t>
  </si>
  <si>
    <t xml:space="preserve">fíbr 30x36x1,5                                                  </t>
  </si>
  <si>
    <t xml:space="preserve">fíbr 31x39x1,5                                                  </t>
  </si>
  <si>
    <t xml:space="preserve">fíbr 32x36x1,5                                                  </t>
  </si>
  <si>
    <t xml:space="preserve">fíbr 32x40x2                                                    </t>
  </si>
  <si>
    <t xml:space="preserve">fíbr 33x39x1,5                                                  </t>
  </si>
  <si>
    <t xml:space="preserve">fíbr 33x39x2                                                    </t>
  </si>
  <si>
    <t xml:space="preserve">fíbr 38x24x2                                                    </t>
  </si>
  <si>
    <t>6,60</t>
  </si>
  <si>
    <t xml:space="preserve">fíbr 46x52x2                                                    </t>
  </si>
  <si>
    <t xml:space="preserve">fíbr 48x42x1                                                    </t>
  </si>
  <si>
    <t xml:space="preserve">fíbr 48x56x2                                                    </t>
  </si>
  <si>
    <t xml:space="preserve">fíbr 48x58x2                                                    </t>
  </si>
  <si>
    <t xml:space="preserve">fíbr 52x60x2                                                    </t>
  </si>
  <si>
    <t xml:space="preserve">fíbr 68x74x1,5                                                  </t>
  </si>
  <si>
    <t>61,00</t>
  </si>
  <si>
    <t xml:space="preserve">fíbr 75x85x1,5                                                  </t>
  </si>
  <si>
    <t xml:space="preserve">fíbr 77x85x1,5                                                  </t>
  </si>
  <si>
    <t xml:space="preserve">G1/3328 SADA splach WC Ch01  2ks                                </t>
  </si>
  <si>
    <t xml:space="preserve">8595137033288            </t>
  </si>
  <si>
    <t xml:space="preserve">G1/93  Membrána wc rovná 70x30x3 T2431/II-07 pryž SAM Holding   </t>
  </si>
  <si>
    <t xml:space="preserve">8595137000938            </t>
  </si>
  <si>
    <t xml:space="preserve">G1/93B   SADA membrána rovná wc T2431 70x30x3  1ks SAM Holding  </t>
  </si>
  <si>
    <t xml:space="preserve">8595137030935            </t>
  </si>
  <si>
    <t xml:space="preserve">G1/94 Membrána wc osazená 70x26x6 T2447/II-07 pryž SAM Holding  </t>
  </si>
  <si>
    <t xml:space="preserve">8595137000945            </t>
  </si>
  <si>
    <t xml:space="preserve">G1/94B   SADA membrána osazená T2447 70x26 1ks SAM Holding      </t>
  </si>
  <si>
    <t xml:space="preserve">8595137030942            </t>
  </si>
  <si>
    <t>G2/95 Těsnění ploché pod montážní matici WC 80x59x2 pryž SAM Hol</t>
  </si>
  <si>
    <t xml:space="preserve">8595137000952            </t>
  </si>
  <si>
    <t>G2/95B SADA membrána vypouštěcí zaříz Abusanitair 62x30x2,7  1ks</t>
  </si>
  <si>
    <t xml:space="preserve">8595137030959            </t>
  </si>
  <si>
    <t xml:space="preserve">G2/95E Těsnění 84x58x6 WC nádrže a montážní matice  Bechyně     </t>
  </si>
  <si>
    <t xml:space="preserve">8595137094203            </t>
  </si>
  <si>
    <t xml:space="preserve">G2/95F Těsnění 80x59x6 WC nádrže a montážní matice Bechyně      </t>
  </si>
  <si>
    <t xml:space="preserve">8595137095309            </t>
  </si>
  <si>
    <t xml:space="preserve">G2/95G Těsnění 80x59x3 WC nádrže a montážní matice Sanit        </t>
  </si>
  <si>
    <t xml:space="preserve">8595137095835            </t>
  </si>
  <si>
    <t xml:space="preserve">G2/95H  Těsnění 60x47x5 WC vypouštěcí zařízení T101 pryž        </t>
  </si>
  <si>
    <t xml:space="preserve">8595137095842            </t>
  </si>
  <si>
    <t>G2/95CH těsnění 7x20x5 WC tlumič pístu k 731-09 pryž SAM Holding</t>
  </si>
  <si>
    <t xml:space="preserve">8595137095859            </t>
  </si>
  <si>
    <t>G3/96  Těsnění membrána WC 113x7x1 vypouštěcích zařízení K731-10</t>
  </si>
  <si>
    <t xml:space="preserve">8595137000969            </t>
  </si>
  <si>
    <t xml:space="preserve">G4/100  Těsnění mezi WC kombi a mísu typ D Teplice  115x90x10mm </t>
  </si>
  <si>
    <t xml:space="preserve">8595137094470            </t>
  </si>
  <si>
    <t xml:space="preserve">G4/100bal SADA wc keram D 90x115x10  1ks                        </t>
  </si>
  <si>
    <t xml:space="preserve">8595137001003            </t>
  </si>
  <si>
    <t xml:space="preserve">G4/102  Těsnění mezi WC kombi a mísu  typ E 110x85x10 mm        </t>
  </si>
  <si>
    <t xml:space="preserve">8595137094494            </t>
  </si>
  <si>
    <t xml:space="preserve">G4/102bal SADA wc keram E 85x110x10  1ks                        </t>
  </si>
  <si>
    <t xml:space="preserve">8595137001027            </t>
  </si>
  <si>
    <t xml:space="preserve">G4/103  Těsnění mezi WC kombi a mísu F pěnový poreten Teplice   </t>
  </si>
  <si>
    <t xml:space="preserve">8595137094500            </t>
  </si>
  <si>
    <t xml:space="preserve">G4/103bal SADA wc keram F 120x210x6  1ks                        </t>
  </si>
  <si>
    <t xml:space="preserve">8595137001034            </t>
  </si>
  <si>
    <t xml:space="preserve">G4/104  Těsnění mezi WC kombi a mísu typ G pěnový poreten       </t>
  </si>
  <si>
    <t xml:space="preserve">8595137094517            </t>
  </si>
  <si>
    <t xml:space="preserve">G4/104bal SADA wc keram G 145x230x6  1ks                        </t>
  </si>
  <si>
    <t xml:space="preserve">8595137001041            </t>
  </si>
  <si>
    <t>G4/105  Těsnění WC kombi nádrže a mísy  typ H starší typ  pěnový</t>
  </si>
  <si>
    <t xml:space="preserve">8595137094524            </t>
  </si>
  <si>
    <t>G4/105A Těsnění mezi WC kombi nádrž a mísu typ I  pěnový poreten</t>
  </si>
  <si>
    <t xml:space="preserve">8595137094531            </t>
  </si>
  <si>
    <t xml:space="preserve">G4/105Abal SADA wc keram I 155x255x6  1ks                       </t>
  </si>
  <si>
    <t xml:space="preserve">8595137021056            </t>
  </si>
  <si>
    <t>G4/105B Těsněn mezi WC kombi nádrž a mísu  typ J  pěnový poreten</t>
  </si>
  <si>
    <t xml:space="preserve">8595137094548            </t>
  </si>
  <si>
    <t xml:space="preserve">G4/105bal SADA wc keram H 205x240x6  1ks                        </t>
  </si>
  <si>
    <t xml:space="preserve">8595137001058            </t>
  </si>
  <si>
    <t xml:space="preserve">G4/105Bbal SADA wc keram J 144x220x6  1ks                       </t>
  </si>
  <si>
    <t xml:space="preserve">8595137031055            </t>
  </si>
  <si>
    <t>G4/105C Těsnění mezi WC kombi nádrž a mísu typ K  pěnový poreten</t>
  </si>
  <si>
    <t xml:space="preserve">8595137094555            </t>
  </si>
  <si>
    <t xml:space="preserve">G4/105Cbal SADA wc keram K 155x255x6  1ks                       </t>
  </si>
  <si>
    <t xml:space="preserve">8595137080466            </t>
  </si>
  <si>
    <t>G4/105D Těsnění mezi WC kombi nádrže a mísu typ L pěnový poreten</t>
  </si>
  <si>
    <t xml:space="preserve">8595137094562            </t>
  </si>
  <si>
    <t xml:space="preserve">G4/105Dbal SADA wc keram L 160x270x6  1ks                       </t>
  </si>
  <si>
    <t xml:space="preserve">8595137051053            </t>
  </si>
  <si>
    <t>G4/105E Těsnění  mezi WC kombi nádrž a mísu typ M pěnový poreten</t>
  </si>
  <si>
    <t xml:space="preserve">8595137094579            </t>
  </si>
  <si>
    <t xml:space="preserve">G4/105Ebal SADA wc keram M 145x295x6  1ks                       </t>
  </si>
  <si>
    <t xml:space="preserve">8595137061052            </t>
  </si>
  <si>
    <t>G4/105F Těsnění mezi WC kombi nádrž a mísu typ N  pěnový poreten</t>
  </si>
  <si>
    <t xml:space="preserve">8595137094586            </t>
  </si>
  <si>
    <t xml:space="preserve">G4/105Fbal SADA wc keram N 120x210x6  1ks                       </t>
  </si>
  <si>
    <t xml:space="preserve">8595137071051            </t>
  </si>
  <si>
    <t>G4/105G Těsnění WC kombi nádrže a mísu typ O EKO Teplice poreten</t>
  </si>
  <si>
    <t xml:space="preserve">8595137094593            </t>
  </si>
  <si>
    <t xml:space="preserve">G4/105Gbal SADA wc keram O 130x215x6  1ks                       </t>
  </si>
  <si>
    <t xml:space="preserve">8595137098843            </t>
  </si>
  <si>
    <t xml:space="preserve">G4/105H Těsnění  WC  nádrže  typ P  závěsné WC 4mm              </t>
  </si>
  <si>
    <t xml:space="preserve">8595137091165            </t>
  </si>
  <si>
    <t>G4/105I Těsnění mezi WC kombi nádrž a mísu  typ R pěnový poreten</t>
  </si>
  <si>
    <t xml:space="preserve">8595137094609            </t>
  </si>
  <si>
    <t xml:space="preserve">G4/1829  Destička poreten na výrobu těsnění pod wc 270x260x4mm  </t>
  </si>
  <si>
    <t xml:space="preserve">8595137018292            </t>
  </si>
  <si>
    <t xml:space="preserve">G4/2293 Materiál poreten na těsnění pod wc 1000x1000x4mm        </t>
  </si>
  <si>
    <t>168,00</t>
  </si>
  <si>
    <t xml:space="preserve">8595137022930            </t>
  </si>
  <si>
    <t xml:space="preserve">G4/2552   Těsnění  závěsného pisoáru                            </t>
  </si>
  <si>
    <t xml:space="preserve">8595137025528            </t>
  </si>
  <si>
    <t>G4/2553   Těsnění  závěsného WC nestandartní keramika univezální</t>
  </si>
  <si>
    <t>66,00</t>
  </si>
  <si>
    <t xml:space="preserve">8595137025535            </t>
  </si>
  <si>
    <t xml:space="preserve">G4/4388 Podložka pro závěsné wc typ P černá                     </t>
  </si>
  <si>
    <t xml:space="preserve">8595137043881            </t>
  </si>
  <si>
    <t xml:space="preserve">G4/4389 Podložka pro závěsné wc hranaté 400x420x4 černá         </t>
  </si>
  <si>
    <t>79,00</t>
  </si>
  <si>
    <t xml:space="preserve">8595137043898            </t>
  </si>
  <si>
    <t xml:space="preserve">G4/4440 Podložka pod keramické vaničky 1000x1000x2 mm           </t>
  </si>
  <si>
    <t xml:space="preserve">8595137044406            </t>
  </si>
  <si>
    <t xml:space="preserve">G4/463   SADA závěsné WC  podložka 370x420x4 balená             </t>
  </si>
  <si>
    <t xml:space="preserve">8595137004639            </t>
  </si>
  <si>
    <t xml:space="preserve">G4/464  SADA závěsné WC  podložka + bílé krytky                 </t>
  </si>
  <si>
    <t xml:space="preserve">8595137004646            </t>
  </si>
  <si>
    <t xml:space="preserve">G4/465   SADA závěsného WC komplet včetně krytek chrom          </t>
  </si>
  <si>
    <t xml:space="preserve">8595137004653            </t>
  </si>
  <si>
    <t xml:space="preserve">G4/676   SADA  krytek a průchodek bílé k závěsnému WC  8ks      </t>
  </si>
  <si>
    <t xml:space="preserve">8595137006763            </t>
  </si>
  <si>
    <t xml:space="preserve">G4/677   SADA  krytek a průchodek chrom k závěsnému WC  8ks     </t>
  </si>
  <si>
    <t xml:space="preserve">8595137006770            </t>
  </si>
  <si>
    <t xml:space="preserve">G4/678   Průchodka  šroubů k závěsnému wc pryž                  </t>
  </si>
  <si>
    <t xml:space="preserve">8595137006787            </t>
  </si>
  <si>
    <t xml:space="preserve">G4/679   Plastová podložka krytky wc uchycení                   </t>
  </si>
  <si>
    <t xml:space="preserve">8595137006794            </t>
  </si>
  <si>
    <t xml:space="preserve">G4/680   Plastová krytka  bílá závěsného wc                     </t>
  </si>
  <si>
    <t xml:space="preserve">8595137006800            </t>
  </si>
  <si>
    <t xml:space="preserve">G4/681   Plastová krytka  chrom závěsného wc                    </t>
  </si>
  <si>
    <t xml:space="preserve">8595137006817            </t>
  </si>
  <si>
    <t xml:space="preserve">G4/97  Těsnění mezi WC kombi nádrž a mísu typ A  pěnový poreten </t>
  </si>
  <si>
    <t xml:space="preserve">8595137094449            </t>
  </si>
  <si>
    <t xml:space="preserve">G4/97bal SADA wc keram A 155x260x6  1ks                         </t>
  </si>
  <si>
    <t xml:space="preserve">8595137000976            </t>
  </si>
  <si>
    <t>G4/98  Těsnění mezi WC kombi nádrž a mísu  typ B  pěnový poreten</t>
  </si>
  <si>
    <t xml:space="preserve">8595137094456            </t>
  </si>
  <si>
    <t xml:space="preserve">G4/98bal SADA wc keram B 145x295x6  1ks                         </t>
  </si>
  <si>
    <t xml:space="preserve">8595137000983            </t>
  </si>
  <si>
    <t>G4/99  Těsnění mezi WC kombi nádrž a mísu  typ C  pěnový poreten</t>
  </si>
  <si>
    <t xml:space="preserve">8595137094463            </t>
  </si>
  <si>
    <t xml:space="preserve">G4/99bal SADA wc keram C 160x270x6  1ks                         </t>
  </si>
  <si>
    <t xml:space="preserve">8595137000990            </t>
  </si>
  <si>
    <t>H/1138   Sprchová  hadice  SPIRAL s reliéfem, vyztužená CR/černá</t>
  </si>
  <si>
    <t xml:space="preserve">8595137011385            </t>
  </si>
  <si>
    <t xml:space="preserve">H/1139   sprch.had.SPIRAL s reliéfem a vyztuž.-zlato+ DOPROD    </t>
  </si>
  <si>
    <t xml:space="preserve">8595137011392            </t>
  </si>
  <si>
    <t>H/1140   Sprch. hadice SPIRAL s reliéfem, vyztužená  zlato+antra</t>
  </si>
  <si>
    <t xml:space="preserve">8595137011408            </t>
  </si>
  <si>
    <t xml:space="preserve">H/1141   Hadice sprchová nerez dvouzámková  150cm  chrom        </t>
  </si>
  <si>
    <t xml:space="preserve">8595137011415            </t>
  </si>
  <si>
    <t xml:space="preserve">H/1527   Háček vajíčko  samolepící  bílá                        </t>
  </si>
  <si>
    <t xml:space="preserve">8595137015277            </t>
  </si>
  <si>
    <t xml:space="preserve">H/1527   Háček vajíčko  samolepící  směs barev                  </t>
  </si>
  <si>
    <t xml:space="preserve">H/1528   Háček kulatý  samolepící  barevná   </t>
  </si>
  <si>
    <t xml:space="preserve">8595137015284            </t>
  </si>
  <si>
    <t xml:space="preserve">H/1529   Háček kulatý samolepící  chrom                         </t>
  </si>
  <si>
    <t xml:space="preserve">8595137015291            </t>
  </si>
  <si>
    <t xml:space="preserve">H/1530   Háček ovál malý samolepící  chrom                      </t>
  </si>
  <si>
    <t xml:space="preserve">8595137015307            </t>
  </si>
  <si>
    <t xml:space="preserve">H/1531   háček ovál dlouhý samolepící - bílá nebo směs DOPRODEJ </t>
  </si>
  <si>
    <t xml:space="preserve">8595137015314            </t>
  </si>
  <si>
    <t xml:space="preserve">H/1532   Háček ovál dlouhý samolepící  chrom                    </t>
  </si>
  <si>
    <t xml:space="preserve">8595137015321            </t>
  </si>
  <si>
    <t xml:space="preserve">H/1533   Háček baroko samolepící  bílá                          </t>
  </si>
  <si>
    <t xml:space="preserve">8595137015338            </t>
  </si>
  <si>
    <t xml:space="preserve">H/1533   Háček baroko samolepící  směs barev                    </t>
  </si>
  <si>
    <t xml:space="preserve">H/1534   Háček baroko samolepící  chrom                         </t>
  </si>
  <si>
    <t xml:space="preserve">8595137015345            </t>
  </si>
  <si>
    <t xml:space="preserve">H/1535   Háček trapéz velký samolepící  bílá                    </t>
  </si>
  <si>
    <t xml:space="preserve">8595137015352            </t>
  </si>
  <si>
    <t xml:space="preserve">H/1536   Háček kopretina samolepící  směs barev  </t>
  </si>
  <si>
    <t xml:space="preserve">8595137015369            </t>
  </si>
  <si>
    <t xml:space="preserve">H/1537   Háček na vitrážky (záclonky) BÍLÁ                      </t>
  </si>
  <si>
    <t xml:space="preserve">8595137015376            </t>
  </si>
  <si>
    <t xml:space="preserve">H/1537   Háček na vitrážky záclonky  hnědá                      </t>
  </si>
  <si>
    <t xml:space="preserve">H/1538   Uzávěr lahví s nerez otevírákem   směs barev           </t>
  </si>
  <si>
    <t xml:space="preserve">8595137015383            </t>
  </si>
  <si>
    <t xml:space="preserve">H/1539   Nábytkový doraz  malý  BÍLÁ                            </t>
  </si>
  <si>
    <t xml:space="preserve">8595137015390            </t>
  </si>
  <si>
    <t xml:space="preserve">H/1539   Nábytkový doraz , malý  HNĚDÁ                          </t>
  </si>
  <si>
    <t xml:space="preserve">H/1540   Nábytkový doraz  velký  BÍLÁ                           </t>
  </si>
  <si>
    <t xml:space="preserve">8595137015406            </t>
  </si>
  <si>
    <t xml:space="preserve">H/1540   Nábytkový doraz  velký  HNĚDÁ                          </t>
  </si>
  <si>
    <t xml:space="preserve">H/1541   Háček ovál  samolepící   směs barev plast              </t>
  </si>
  <si>
    <t xml:space="preserve">8595137015413            </t>
  </si>
  <si>
    <t xml:space="preserve">H/1542   Háček ovál malý samolepící  chrom zlatý                </t>
  </si>
  <si>
    <t xml:space="preserve">8595137015420            </t>
  </si>
  <si>
    <t xml:space="preserve">H/1870  Hadice pružná sprchová, nerez  CHROM 150-175cm          </t>
  </si>
  <si>
    <t xml:space="preserve">8595137018704            </t>
  </si>
  <si>
    <t xml:space="preserve">H/1871  Hadice pružná sprchová, nerez  CHROM 175-230cm          </t>
  </si>
  <si>
    <t xml:space="preserve">8595137018711            </t>
  </si>
  <si>
    <t xml:space="preserve">H/1962   1m pračková hadice vypouštěcí  s kolínkem              </t>
  </si>
  <si>
    <t xml:space="preserve">8595137019626            </t>
  </si>
  <si>
    <t xml:space="preserve">H/1963   1,5m pračková hadice vypouštěcí  s kolínkem            </t>
  </si>
  <si>
    <t xml:space="preserve">8595137019633            </t>
  </si>
  <si>
    <t xml:space="preserve">H/1964   2m pračková hadice vypouštěcí  s kolínkem              </t>
  </si>
  <si>
    <t>74,00</t>
  </si>
  <si>
    <t xml:space="preserve">8595137019640            </t>
  </si>
  <si>
    <t xml:space="preserve">H/1965   2,5m pračková hadice vypouštěcí  s kolínkem            </t>
  </si>
  <si>
    <t xml:space="preserve">8595137019657            </t>
  </si>
  <si>
    <t xml:space="preserve">H/1966   3m pračková hadice vypouštěcí  s kolínkem              </t>
  </si>
  <si>
    <t xml:space="preserve">8595137019664            </t>
  </si>
  <si>
    <t xml:space="preserve">H/1967   3,5m pračková hadice vypouštěcí  s kolínkem            </t>
  </si>
  <si>
    <t>96,00</t>
  </si>
  <si>
    <t xml:space="preserve">8595137019671            </t>
  </si>
  <si>
    <t xml:space="preserve">H/1968   4m pračková hadice vypouštěcí  s kolínkem              </t>
  </si>
  <si>
    <t xml:space="preserve">8595137019688            </t>
  </si>
  <si>
    <t xml:space="preserve">H/1969   5m pračková hadice vypouštěcí  s kolínkem              </t>
  </si>
  <si>
    <t>119,00</t>
  </si>
  <si>
    <t xml:space="preserve">8595137019695            </t>
  </si>
  <si>
    <t xml:space="preserve">H/2250-30   plast h WC kov 3/8" x 1/2" plast 30cm DOPRODEJ      </t>
  </si>
  <si>
    <t xml:space="preserve">8595137098027            </t>
  </si>
  <si>
    <t xml:space="preserve">H/2250-40   plast h WC kov 3/8" x 1/2" plast 40cm DOPRODEJ      </t>
  </si>
  <si>
    <t xml:space="preserve">8595137098034            </t>
  </si>
  <si>
    <t xml:space="preserve">H/2250-50   plast h WC kov 3/8" x 1/2" plast 50cm DOPRODEJ      </t>
  </si>
  <si>
    <t xml:space="preserve">8595137098041            </t>
  </si>
  <si>
    <t xml:space="preserve">H/2250-60   plast h WC kov 3/8" x 1/2" plast 60cm DOPRODEJ      </t>
  </si>
  <si>
    <t xml:space="preserve">8595137098058            </t>
  </si>
  <si>
    <t xml:space="preserve">H/2250-80   plast h WC kov 3/8" x 1/2" plast 80cm DOPRODEJ      </t>
  </si>
  <si>
    <t xml:space="preserve">8595137098065            </t>
  </si>
  <si>
    <t xml:space="preserve">H/2252-20   Nerez hadice 9x13 ŠM 3/8 x 3/8  20cm                </t>
  </si>
  <si>
    <t xml:space="preserve">8595137098225            </t>
  </si>
  <si>
    <t xml:space="preserve">H/2252-30   Nerez hadice 9x13 ŠM 3/8 x 3/8  30cm                </t>
  </si>
  <si>
    <t xml:space="preserve">8595137098232            </t>
  </si>
  <si>
    <t xml:space="preserve">H/2252-40   Nerez hadice 9x13 ŠM 3/8 x 3/8  40cm                </t>
  </si>
  <si>
    <t xml:space="preserve">8595137098249            </t>
  </si>
  <si>
    <t xml:space="preserve">H/2252-50   Nerez hadice 9x13 ŠM 3/8 x 3/8  50cm                </t>
  </si>
  <si>
    <t xml:space="preserve">8595137098256            </t>
  </si>
  <si>
    <t xml:space="preserve">H/2252-60   Nerez hadice 9x13 ŠM 3/8 x 3/8  60cm                </t>
  </si>
  <si>
    <t xml:space="preserve">8595137098263            </t>
  </si>
  <si>
    <t xml:space="preserve">H/2252-80   Nerez hadice 9x13 ŠM 3/8 x 3/8  80cm                </t>
  </si>
  <si>
    <t xml:space="preserve">8595137098270            </t>
  </si>
  <si>
    <t xml:space="preserve">H/2253-20   Nerez hadice 9x13 ŠM 1/2 x 1/2  20cm                </t>
  </si>
  <si>
    <t xml:space="preserve">8595137098287            </t>
  </si>
  <si>
    <t xml:space="preserve">H/2253-30   Nerez hadice 9x13 ŠM 1/2 x 1/2  30cm                </t>
  </si>
  <si>
    <t xml:space="preserve">8595137098294            </t>
  </si>
  <si>
    <t xml:space="preserve">H/2253-40   Nerez hadice 9x13 ŠM 1/2 x 1/2  40cm                </t>
  </si>
  <si>
    <t xml:space="preserve">8595137098300            </t>
  </si>
  <si>
    <t xml:space="preserve">H/2253-50   Nerez hadice 9x13 ŠM 1/2 x 1/2  50cm                </t>
  </si>
  <si>
    <t xml:space="preserve">8595137098317            </t>
  </si>
  <si>
    <t xml:space="preserve">H/2253-60   Nerez hadice 9x13 ŠM 1/2 x 1/2  60cm                </t>
  </si>
  <si>
    <t xml:space="preserve">8595137098324            </t>
  </si>
  <si>
    <t xml:space="preserve">H/2253-80   Nerez hadice 9x13 ŠM 1/2 x 1/2  80cm                </t>
  </si>
  <si>
    <t xml:space="preserve">8595137098331            </t>
  </si>
  <si>
    <t xml:space="preserve">H/2254-20   Nerez hadice 9x13 MM 3/8x3/8  20cm                  </t>
  </si>
  <si>
    <t xml:space="preserve">8595137098577            </t>
  </si>
  <si>
    <t xml:space="preserve">H/2254-30   Nerez hadice 9x13 MM 3/8x3/8  30cm                  </t>
  </si>
  <si>
    <t xml:space="preserve">8595137098584            </t>
  </si>
  <si>
    <t xml:space="preserve">H/2254-40   Nerez hadice 9x13 MM 3/8x3/8  40cm                  </t>
  </si>
  <si>
    <t xml:space="preserve">8595137098591            </t>
  </si>
  <si>
    <t xml:space="preserve">H/2254-50   Nerez hadice 9x13 MM 3/8x3/8  50cm                  </t>
  </si>
  <si>
    <t xml:space="preserve">8595137098607            </t>
  </si>
  <si>
    <t xml:space="preserve">H/2254-60   Nerez hadice 9x13 MM 3/8x3/8  60cm                  </t>
  </si>
  <si>
    <t xml:space="preserve">8595137099796            </t>
  </si>
  <si>
    <t xml:space="preserve">H/2254-80   Nerez hadice 9x13 MM 3/8x3/8  80cm                  </t>
  </si>
  <si>
    <t xml:space="preserve">8595137095217            </t>
  </si>
  <si>
    <t xml:space="preserve">H/2255-20   Nerez hadice 9x13 MM 3/8x1/2  20cm                  </t>
  </si>
  <si>
    <t xml:space="preserve">8595137098669            </t>
  </si>
  <si>
    <t xml:space="preserve">H/2255-30   Nerez hadice 9x13 MM 3/8x1/2  30cm                  </t>
  </si>
  <si>
    <t xml:space="preserve">8595137098676            </t>
  </si>
  <si>
    <t xml:space="preserve">H/2255-40   Nerez hadice 9x13 MM 3/8x1/2  40cm                  </t>
  </si>
  <si>
    <t xml:space="preserve">8595137098683            </t>
  </si>
  <si>
    <t xml:space="preserve">H/2255-50   Nerez hadice 9x13 MM 3/8x1/2  50cm                  </t>
  </si>
  <si>
    <t xml:space="preserve">8595137098690            </t>
  </si>
  <si>
    <t xml:space="preserve">H/2255-60   Nerez hadice 9x13 MM 3/8x1/2  60cm                  </t>
  </si>
  <si>
    <t xml:space="preserve">8595137098706            </t>
  </si>
  <si>
    <t xml:space="preserve">H/2255-80   Nerez hadice 9x13 MM 3/8x1/2  80cm                  </t>
  </si>
  <si>
    <t xml:space="preserve">8595137095224            </t>
  </si>
  <si>
    <t xml:space="preserve">H/2256-20   Nerez hadice 9x13 MM 1/2 x 1/2  20cm                </t>
  </si>
  <si>
    <t>36,00</t>
  </si>
  <si>
    <t xml:space="preserve">8595137098348            </t>
  </si>
  <si>
    <t xml:space="preserve">H/2256-30   Nerez hadice 9x13 MM 1/2 x 1/2  30cm                </t>
  </si>
  <si>
    <t xml:space="preserve">8595137098355            </t>
  </si>
  <si>
    <t xml:space="preserve">H/2256-40   Nerez hadice 9x13 MM 1/2 x 1/2  40cm                </t>
  </si>
  <si>
    <t xml:space="preserve">8595137098362            </t>
  </si>
  <si>
    <t xml:space="preserve">H/2256-50   Nerez hadice 9x13 MM 1/2 x 1/2  50cm                </t>
  </si>
  <si>
    <t xml:space="preserve">8595137098379            </t>
  </si>
  <si>
    <t xml:space="preserve">H/2256-60   Nerez hadice 9x13 MM 1/2 x 1/2  60cm                </t>
  </si>
  <si>
    <t xml:space="preserve">8595137098386            </t>
  </si>
  <si>
    <t xml:space="preserve">H/2256-80   Nerez hadice 9x13 MM 1/2 x 1/2  80cm                </t>
  </si>
  <si>
    <t xml:space="preserve">8595137098393            </t>
  </si>
  <si>
    <t xml:space="preserve">H/2259-35 nerez h 9x13 k bater 3/8"x M8 35cm 2ks DOPRODEJ       </t>
  </si>
  <si>
    <t>pár</t>
  </si>
  <si>
    <t xml:space="preserve">8595137098775            </t>
  </si>
  <si>
    <t xml:space="preserve">H/2259-40 Nerez hadička 9x13 k bater 3/8"x M8 40cm 2ks          </t>
  </si>
  <si>
    <t>140,00</t>
  </si>
  <si>
    <t xml:space="preserve">8595137094883            </t>
  </si>
  <si>
    <t xml:space="preserve">H/2259-50 Nerez hadice 9x13 k bater 3/8x M8 50cm 2ks            </t>
  </si>
  <si>
    <t xml:space="preserve">8595137095378            </t>
  </si>
  <si>
    <t xml:space="preserve">H/2259-60 Nerez hadice 9x13 k bater 3/8x M8 60cm 2ks            </t>
  </si>
  <si>
    <t>231,00</t>
  </si>
  <si>
    <t xml:space="preserve">8595137095231            </t>
  </si>
  <si>
    <t xml:space="preserve">H/2260-100 nerez h pr.11,5 k bater 3/8"x M10 100cm 2ks </t>
  </si>
  <si>
    <t>set</t>
  </si>
  <si>
    <t>128,00</t>
  </si>
  <si>
    <t xml:space="preserve">8595137080244            </t>
  </si>
  <si>
    <t xml:space="preserve">H/2260-30 Nerez hadice pr.11,5 k bater 3/8x M10 30cm 2ks        </t>
  </si>
  <si>
    <t xml:space="preserve">8595137094746            </t>
  </si>
  <si>
    <t xml:space="preserve">H/2260-40 Nerez hadice pr.11,5 k bater 3/8x M10 40cm 2ks        </t>
  </si>
  <si>
    <t xml:space="preserve">8595137094708            </t>
  </si>
  <si>
    <t xml:space="preserve">H/2260-50 Nerez hadice pr.11,5 k bater 3/8x M10 50cm 2ks        </t>
  </si>
  <si>
    <t xml:space="preserve">8595137094715            </t>
  </si>
  <si>
    <t xml:space="preserve">H/2260-60 Nerez hadice pr.11,5 k bater 3/8x M10 60cm 2ks        </t>
  </si>
  <si>
    <t xml:space="preserve">8595137094722            </t>
  </si>
  <si>
    <t xml:space="preserve">H/2260-80 Nerez hadice pr.11,5 k bater 3/8x M10 80cm 2ks        </t>
  </si>
  <si>
    <t>121,00</t>
  </si>
  <si>
    <t xml:space="preserve">8595137094739            </t>
  </si>
  <si>
    <t xml:space="preserve">H/2606   Nálevka                                                </t>
  </si>
  <si>
    <t xml:space="preserve">8595137026068            </t>
  </si>
  <si>
    <t>90,00</t>
  </si>
  <si>
    <t>103,00</t>
  </si>
  <si>
    <t>142,00</t>
  </si>
  <si>
    <t>72,00</t>
  </si>
  <si>
    <t>113,00</t>
  </si>
  <si>
    <t xml:space="preserve">H/2825  Sprch hadice SPIRAL  chrom+chrom 200 cm m/konu DOPRODEJ </t>
  </si>
  <si>
    <t>232,00</t>
  </si>
  <si>
    <t xml:space="preserve">8595137028253            </t>
  </si>
  <si>
    <t xml:space="preserve">H/2826  Luxusní hadice 150cm plastová s 2 otoč.koncovkami       </t>
  </si>
  <si>
    <t>199,00</t>
  </si>
  <si>
    <t xml:space="preserve">8595137028260            </t>
  </si>
  <si>
    <t xml:space="preserve">H/2827  Luxusní tlak.had.150cm plastová CHROM pásek/průhle      </t>
  </si>
  <si>
    <t>270,00</t>
  </si>
  <si>
    <t xml:space="preserve">8595137028277            </t>
  </si>
  <si>
    <t xml:space="preserve">H/2837-20   Nerez hadice 13x18 Š 1/2 x 3/4 M 20cm               </t>
  </si>
  <si>
    <t xml:space="preserve">8595137098461            </t>
  </si>
  <si>
    <t xml:space="preserve">H/2837-30   Nerez  hadice 13x18 Š 1/2 x 3/4 M 30cm              </t>
  </si>
  <si>
    <t xml:space="preserve">8595137098478            </t>
  </si>
  <si>
    <t xml:space="preserve">H/2837-40   Nerez  hadice 13x18 Š 1/2 x 3/4 M 40cm              </t>
  </si>
  <si>
    <t xml:space="preserve">8595137098485            </t>
  </si>
  <si>
    <t xml:space="preserve">H/2837-50   Nerez  hadice 13x18 Š 1/2 x 3/4 M 50cm              </t>
  </si>
  <si>
    <t xml:space="preserve">8595137098492            </t>
  </si>
  <si>
    <t xml:space="preserve">H/2837-60   Nerez  hadice 13x18 Š 1/2 x 3/4 M 60cm              </t>
  </si>
  <si>
    <t>156,00</t>
  </si>
  <si>
    <t xml:space="preserve">8595137098508            </t>
  </si>
  <si>
    <t xml:space="preserve">H/2837-80   Nerez  hadice 13x18 Š 1/2 x 3/4 M 80cm              </t>
  </si>
  <si>
    <t xml:space="preserve">8595137098515            </t>
  </si>
  <si>
    <t xml:space="preserve">H/2838-20   Nerez  hadice 13x18 Š 3/4 x 1/2 M 20cm              </t>
  </si>
  <si>
    <t xml:space="preserve">8595137098522            </t>
  </si>
  <si>
    <t xml:space="preserve">H/2838-30   Nerez  hadice 13x18 Š 3/4 x 1/2 M 30cm              </t>
  </si>
  <si>
    <t xml:space="preserve">8595137098539            </t>
  </si>
  <si>
    <t xml:space="preserve">H/2838-40   Nerez  hadice 13x18 Š 3/4 x 1/2 M 40cm              </t>
  </si>
  <si>
    <t xml:space="preserve">8595137098546            </t>
  </si>
  <si>
    <t xml:space="preserve">H/2838-50   Nerez  hadice 13x18 Š 3/4 x 1/2 M 50cm              </t>
  </si>
  <si>
    <t xml:space="preserve">8595137098553            </t>
  </si>
  <si>
    <t xml:space="preserve">H/2838-60   nerez  had 13x18 Š 3/4" x 1/2" M 60cm DOPRODEJ      </t>
  </si>
  <si>
    <t xml:space="preserve">H/2838-80   Nerez  hadice 13x18 Š 3/4 x 1/2 M 80cm              </t>
  </si>
  <si>
    <t xml:space="preserve">8595137098560            </t>
  </si>
  <si>
    <t xml:space="preserve">H/2839-20   Nerez  hadice 13x18 Š 3/4 x 3/4 M 20cm              </t>
  </si>
  <si>
    <t xml:space="preserve">8595137098409            </t>
  </si>
  <si>
    <t xml:space="preserve">H/2839-30   Nerez  hadice 13x18 Š 3/4 x 3/4 M 30cm              </t>
  </si>
  <si>
    <t xml:space="preserve">8595137098416            </t>
  </si>
  <si>
    <t xml:space="preserve">H/2839-40   Nerez  hadice 13x18 Š 3/4 x 3/4 M 40cm              </t>
  </si>
  <si>
    <t xml:space="preserve">8595137098423            </t>
  </si>
  <si>
    <t xml:space="preserve">H/2839-50   Nerez  hadice 13x18 Š 3/4 x 3/4 M 50cm              </t>
  </si>
  <si>
    <t xml:space="preserve">8595137098430            </t>
  </si>
  <si>
    <t xml:space="preserve">H/2839-60   Nerez  hadice 13x18 Š 3/4 x 3/4 M 60cm              </t>
  </si>
  <si>
    <t xml:space="preserve">8595137098447            </t>
  </si>
  <si>
    <t xml:space="preserve">H/2839-80   Nerez  hadice 13x18 Š 3/4 x 3/4 M 80cm              </t>
  </si>
  <si>
    <t xml:space="preserve">8595137098454            </t>
  </si>
  <si>
    <t xml:space="preserve">H/2840-20   Nerez  hadice 13x18 M 1/2x3/4 M 20cm                </t>
  </si>
  <si>
    <t xml:space="preserve">8595137098614            </t>
  </si>
  <si>
    <t xml:space="preserve">H/2840-30   Nerez  hadice 13x18 M 1/2x3/4 M 30cm                </t>
  </si>
  <si>
    <t xml:space="preserve">8595137098621            </t>
  </si>
  <si>
    <t xml:space="preserve">H/2840-40   Nerez  hadice 13x18 M 1/2x3/4 M 40cm                </t>
  </si>
  <si>
    <t xml:space="preserve">8595137098638            </t>
  </si>
  <si>
    <t xml:space="preserve">H/2840-50   Nerez  hadice 13x18 M 1/2x3/4 M 50cm                </t>
  </si>
  <si>
    <t xml:space="preserve">8595137098645            </t>
  </si>
  <si>
    <t xml:space="preserve">H/2840-60   Nerez  hadice 13x18 M 1/2x3/4  M 60cm               </t>
  </si>
  <si>
    <t>154,00</t>
  </si>
  <si>
    <t xml:space="preserve">8595137098829            </t>
  </si>
  <si>
    <t xml:space="preserve">H/2840-80   Nerez  hadice 13x18 M 1/2x3/4 M 80cm                </t>
  </si>
  <si>
    <t xml:space="preserve">8595137098652            </t>
  </si>
  <si>
    <t xml:space="preserve">H/2841-30  Nerez had pr.12 k bat.3/8xM10 30 cm dlouhý nástavec  </t>
  </si>
  <si>
    <t xml:space="preserve">8595137098720            </t>
  </si>
  <si>
    <t xml:space="preserve">H/2841-40  Nerez had pr.11,5 k bat.3/8xM10 40 cm dlouhý nástavec </t>
  </si>
  <si>
    <t xml:space="preserve">8595137098737            </t>
  </si>
  <si>
    <t xml:space="preserve">H/2841-50  Nerez had pr.11,5 k bat.3/8xM10 50 cm dl.nástavec     </t>
  </si>
  <si>
    <t xml:space="preserve">8595137098744            </t>
  </si>
  <si>
    <t xml:space="preserve">H/2841-60  Nerez had pr.11,5 k bat.3/8xM10 60 cm dl.nástavec      </t>
  </si>
  <si>
    <t xml:space="preserve">8595137098751            </t>
  </si>
  <si>
    <t xml:space="preserve">H/2841-80  Nerez had pr.11,5 k bat.3/8xM10 80 cm dl.nástavec      </t>
  </si>
  <si>
    <t xml:space="preserve">8595137098768            </t>
  </si>
  <si>
    <t xml:space="preserve">H/3017   1m pračková hadice napouštěcí bez kolínka              </t>
  </si>
  <si>
    <t xml:space="preserve">8595137030171            </t>
  </si>
  <si>
    <t xml:space="preserve">H/3018   1,5m pračková hadice napouštěcí bez kolínka            </t>
  </si>
  <si>
    <t xml:space="preserve">8595137030188            </t>
  </si>
  <si>
    <t xml:space="preserve">H/3019   2m pračková hadice napouštěcí bez kolínka              </t>
  </si>
  <si>
    <t xml:space="preserve">8595137030195            </t>
  </si>
  <si>
    <t xml:space="preserve">H/3020   2,5m pračková hadice napouštěcí bez kolínka            </t>
  </si>
  <si>
    <t>84,00</t>
  </si>
  <si>
    <t xml:space="preserve">8595137030201            </t>
  </si>
  <si>
    <t xml:space="preserve">H/3021   3m pračková hadice napouštěcí bez kolínka              </t>
  </si>
  <si>
    <t xml:space="preserve">8595137030218            </t>
  </si>
  <si>
    <t xml:space="preserve">H/3022   3,5m pračková hadice napouštěcí bez kolínka            </t>
  </si>
  <si>
    <t>108,00</t>
  </si>
  <si>
    <t xml:space="preserve">8595137030225            </t>
  </si>
  <si>
    <t xml:space="preserve">H/3023   4m pračková hadice napouštěcí bez kolínka              </t>
  </si>
  <si>
    <t xml:space="preserve">8595137030232            </t>
  </si>
  <si>
    <t xml:space="preserve">H/3024   4,5m pračková hadice napouštěcí bez kolínka            </t>
  </si>
  <si>
    <t>127,00</t>
  </si>
  <si>
    <t xml:space="preserve">8595137030249            </t>
  </si>
  <si>
    <t xml:space="preserve">H/3025   5m pračková hadice napouštěcí bez kolínka              </t>
  </si>
  <si>
    <t xml:space="preserve">8595137030256            </t>
  </si>
  <si>
    <t xml:space="preserve">H/3401  Pračková nerez flexi hadice s kolínkem 1 m              </t>
  </si>
  <si>
    <t>137,00</t>
  </si>
  <si>
    <t xml:space="preserve">8595137034018            </t>
  </si>
  <si>
    <t xml:space="preserve">H/3402  Pračková nerez flexi hadice s kolínkem 1,5 m            </t>
  </si>
  <si>
    <t xml:space="preserve">8595137034025            </t>
  </si>
  <si>
    <t xml:space="preserve">H/3403  Pračková nerez flexi hadice s kolínkem 2 m              </t>
  </si>
  <si>
    <t xml:space="preserve">8595137034032            </t>
  </si>
  <si>
    <t xml:space="preserve">H/3404  Pračková nerez flexi hadice s kolínkem 2,5 m            </t>
  </si>
  <si>
    <t>183,00</t>
  </si>
  <si>
    <t xml:space="preserve">8595137034049            </t>
  </si>
  <si>
    <t xml:space="preserve">H/3648  háček mušle  samolepicí   bílá                          </t>
  </si>
  <si>
    <t xml:space="preserve">8595137036487            </t>
  </si>
  <si>
    <t xml:space="preserve">H/4417 Pračková hadice napouštěcí AQUA-STOP 1,5m                </t>
  </si>
  <si>
    <t>549,00</t>
  </si>
  <si>
    <t xml:space="preserve">8595137044178            </t>
  </si>
  <si>
    <t xml:space="preserve">H/4418 Pračková hadice napouštěcí AQUA-STOP 2m                  </t>
  </si>
  <si>
    <t>629,00</t>
  </si>
  <si>
    <t xml:space="preserve">8595137044185            </t>
  </si>
  <si>
    <t xml:space="preserve">H/4419 Pračková hadice napouštěcí AQUA-STOP 3m                  </t>
  </si>
  <si>
    <t>769,00</t>
  </si>
  <si>
    <t xml:space="preserve">8595137044192            </t>
  </si>
  <si>
    <t xml:space="preserve">H/4707  háčky plastové univerzální natlouk 3 rozměry sada 16 ks </t>
  </si>
  <si>
    <t xml:space="preserve">8595137047070            </t>
  </si>
  <si>
    <t xml:space="preserve">H/5014 Hadice sprchová nerezová 50cm                            </t>
  </si>
  <si>
    <t xml:space="preserve">8595137050148            </t>
  </si>
  <si>
    <t xml:space="preserve">H/5015 Hadice sprchová nerezová 80cm                            </t>
  </si>
  <si>
    <t xml:space="preserve">8595137050155            </t>
  </si>
  <si>
    <t xml:space="preserve">H/5016 Hadice sprchová nerezová 100cm                           </t>
  </si>
  <si>
    <t xml:space="preserve">8595137050162            </t>
  </si>
  <si>
    <t xml:space="preserve">H/5018 Hadice sprchová nerezová 150cm                           </t>
  </si>
  <si>
    <t xml:space="preserve">8595137050186            </t>
  </si>
  <si>
    <t xml:space="preserve">H/5019 Hadice sprchová nerezová 200cm                           </t>
  </si>
  <si>
    <t>179,00</t>
  </si>
  <si>
    <t xml:space="preserve">8595137050193            </t>
  </si>
  <si>
    <t>H/5020 Hadice sprch. nerez LUX 150cm s otočnou maticí proti přek</t>
  </si>
  <si>
    <t xml:space="preserve">8595137050209            </t>
  </si>
  <si>
    <t xml:space="preserve">H/5088 Sada 3ks těsnění na úsporu vody 1/2 4,7,9 litrů/minuta   </t>
  </si>
  <si>
    <t xml:space="preserve">H/576   1m pračková hadice napouštěcí s kolínkem                </t>
  </si>
  <si>
    <t xml:space="preserve">8595137005766            </t>
  </si>
  <si>
    <t xml:space="preserve">H/577   1,5m pračková hadice napouštěcí s kolínkem              </t>
  </si>
  <si>
    <t xml:space="preserve">8595137005773            </t>
  </si>
  <si>
    <t xml:space="preserve">H/578   2m pračková hadice napouštěcí s kolínkem                </t>
  </si>
  <si>
    <t xml:space="preserve">8595137005780            </t>
  </si>
  <si>
    <t xml:space="preserve">H/579   2,5m pračková hadice napouštěcí s kolínkem              </t>
  </si>
  <si>
    <t xml:space="preserve">8595137005797            </t>
  </si>
  <si>
    <t xml:space="preserve">H/580   3m pračková hadice napouštěcí s kolínkem                </t>
  </si>
  <si>
    <t xml:space="preserve">8595137005803            </t>
  </si>
  <si>
    <t xml:space="preserve">H/581   3,5m pračková hadice napouštěcí s kolínkem              </t>
  </si>
  <si>
    <t xml:space="preserve">8595137005810            </t>
  </si>
  <si>
    <t xml:space="preserve">H/582   4m pračková hadice napouštěcí s kolínkem                </t>
  </si>
  <si>
    <t xml:space="preserve">8595137005827            </t>
  </si>
  <si>
    <t xml:space="preserve">H/583   4,5m pračková hadice napouštěcí s kolínkem              </t>
  </si>
  <si>
    <t xml:space="preserve">8595137005834            </t>
  </si>
  <si>
    <t xml:space="preserve">H/584   5m pračková hadice napouštěcí s kolínkem                </t>
  </si>
  <si>
    <t xml:space="preserve">8595137005841            </t>
  </si>
  <si>
    <t xml:space="preserve">H/591   Sprchové hadice DUPLEX bez textilu  bílá matice/matice  </t>
  </si>
  <si>
    <t xml:space="preserve">8595137005919            </t>
  </si>
  <si>
    <t xml:space="preserve">H/592   Sprchová hadice DUPLEX s textilem  bílá matice/matice   </t>
  </si>
  <si>
    <t xml:space="preserve">8595137005926            </t>
  </si>
  <si>
    <t>H/593 sprch. hadice BIFLEX s kov. pás.- bílá + chrom MM DOPRODEJ</t>
  </si>
  <si>
    <t xml:space="preserve">8595137005933            </t>
  </si>
  <si>
    <t>H/594   sprch.hadice BIFLEX kov. pás. - bílá + chrom - MK DOPRODEJ</t>
  </si>
  <si>
    <t>78,00</t>
  </si>
  <si>
    <t xml:space="preserve">8595137005940            </t>
  </si>
  <si>
    <t>H/595   Sprchové hadice SPIRAL s reliéfen a vyztužené chrom + bí</t>
  </si>
  <si>
    <t xml:space="preserve">8595137005957            </t>
  </si>
  <si>
    <t xml:space="preserve">H/596   Sprchové SPIRAL hadice s reliéfen a vyztužené  chrom+ch </t>
  </si>
  <si>
    <t xml:space="preserve">8595137005964            </t>
  </si>
  <si>
    <t>H/597   sprch.SPIRAL had. s reliéfem a vyztužené - bílá+bílá ZRU</t>
  </si>
  <si>
    <t>93,00</t>
  </si>
  <si>
    <t>H/598   Sprchové SPIRAL hadice s reliéfem a vyztužené  chrom+zla</t>
  </si>
  <si>
    <t xml:space="preserve">8595137005988            </t>
  </si>
  <si>
    <t xml:space="preserve">H/630 Sprchová hadice DUPLEX  bez textilu  černá  matice/matice </t>
  </si>
  <si>
    <t xml:space="preserve">8595137006305            </t>
  </si>
  <si>
    <t xml:space="preserve">H/631 Sprchová hadice DUPLEX  bez textilu  bílá  matice/konus   </t>
  </si>
  <si>
    <t xml:space="preserve">8595137006312            </t>
  </si>
  <si>
    <t>H/632  Sprchová hadice  DUPLEX  bez textilu  černá  matice/konus</t>
  </si>
  <si>
    <t xml:space="preserve">8595137006329            </t>
  </si>
  <si>
    <t>H/633  Sprchová hadice s textilem  DUPLEX  černá  matice /matice</t>
  </si>
  <si>
    <t xml:space="preserve">8595137006336            </t>
  </si>
  <si>
    <t xml:space="preserve">H/634  Sprchová hadice s textilem DUPLEX  bílá  matice/konus    </t>
  </si>
  <si>
    <t xml:space="preserve">8595137006343            </t>
  </si>
  <si>
    <t xml:space="preserve">H/635  Sprchová hadice s textilem DUPLEX   černá  matice/konus  </t>
  </si>
  <si>
    <t xml:space="preserve">8595137006350            </t>
  </si>
  <si>
    <t>H/637   sprch.hadice BIFLEX s kov.páskou-černá+chrom M/K DOPRODEJ</t>
  </si>
  <si>
    <t xml:space="preserve">8595137006374            </t>
  </si>
  <si>
    <t xml:space="preserve">H/638   1m pračková hadice vypouštěcí  bez kolínka  R-R         </t>
  </si>
  <si>
    <t xml:space="preserve">8595137006381            </t>
  </si>
  <si>
    <t xml:space="preserve">H/639   1,5m pračková hadice vypouštěcí  bez kolínka  R-R       </t>
  </si>
  <si>
    <t xml:space="preserve">8595137006398            </t>
  </si>
  <si>
    <t xml:space="preserve">H/640   2m pračková hadice vypouštěcí  bez kolínka  R-R         </t>
  </si>
  <si>
    <t xml:space="preserve">8595137006404            </t>
  </si>
  <si>
    <t xml:space="preserve">H/641   2,5m pračková hadice vypouštěcí  bez kolínka  R-R       </t>
  </si>
  <si>
    <t>70,00</t>
  </si>
  <si>
    <t xml:space="preserve">8595137006411            </t>
  </si>
  <si>
    <t xml:space="preserve">H/642   3m pračková hadice vypouštěcí  bez kolínka  R-R         </t>
  </si>
  <si>
    <t>76,00</t>
  </si>
  <si>
    <t xml:space="preserve">8595137006428            </t>
  </si>
  <si>
    <t xml:space="preserve">H/643   3,5m pračková hadice vypouštěcí  bez kolínka  R - R     </t>
  </si>
  <si>
    <t>88,00</t>
  </si>
  <si>
    <t xml:space="preserve">8595137006435            </t>
  </si>
  <si>
    <t xml:space="preserve">H/644   4m pračková hadice vypouštěcí bez kolínka  R-R          </t>
  </si>
  <si>
    <t xml:space="preserve">8595137006442            </t>
  </si>
  <si>
    <t xml:space="preserve">H/764    5m pračková hadice vypouštěcí R - R                    </t>
  </si>
  <si>
    <t xml:space="preserve">8595137007647            </t>
  </si>
  <si>
    <t xml:space="preserve">H/765  60-200 cm flexibilní R-R pračková hadice vypouštěcí      </t>
  </si>
  <si>
    <t xml:space="preserve">8595137007654            </t>
  </si>
  <si>
    <t xml:space="preserve">H/766   60-200 cm flexibilní R-K pračková hadice vypouštěcí     </t>
  </si>
  <si>
    <t xml:space="preserve">8595137007661            </t>
  </si>
  <si>
    <t xml:space="preserve">H/767   90-300 cm flexibilní R-R pračková hadice vypouštěcí     </t>
  </si>
  <si>
    <t xml:space="preserve">8595137007678            </t>
  </si>
  <si>
    <t xml:space="preserve">H/768   90-300 cm flexibilní R-K pračková hadice vypouštěcí     </t>
  </si>
  <si>
    <t xml:space="preserve">8595137007685            </t>
  </si>
  <si>
    <t xml:space="preserve">H/769  120-400 cm flexi R-R pračková vypouštěcí                 </t>
  </si>
  <si>
    <t>147,00</t>
  </si>
  <si>
    <t xml:space="preserve">8595137007692            </t>
  </si>
  <si>
    <t xml:space="preserve">H1/1051   Hmoždinky nylonové  typ H pr.6mm                      </t>
  </si>
  <si>
    <t>0,55</t>
  </si>
  <si>
    <t xml:space="preserve">8595137010517            </t>
  </si>
  <si>
    <t xml:space="preserve">H1/1052   Hmoždinky nylonové  typ H pr.8mm                      </t>
  </si>
  <si>
    <t xml:space="preserve">8595137010524            </t>
  </si>
  <si>
    <t xml:space="preserve">H1/1053   Hmoždinky nylonové  typ H pr.10mm                     </t>
  </si>
  <si>
    <t xml:space="preserve">8595137010531            </t>
  </si>
  <si>
    <t xml:space="preserve">H1/1054   Hmoždinky nylonové  typ H pr.12mm                     </t>
  </si>
  <si>
    <t xml:space="preserve">8595137010548            </t>
  </si>
  <si>
    <t xml:space="preserve">H1/1055   Hmoždinky nylonové  typ H pr.14mm                     </t>
  </si>
  <si>
    <t xml:space="preserve">8595137010555            </t>
  </si>
  <si>
    <t xml:space="preserve">H1/1056   Hmoždinky nylonové typ TX  pr.6mm                     </t>
  </si>
  <si>
    <t xml:space="preserve">8595137010562            </t>
  </si>
  <si>
    <t xml:space="preserve">H1/1057   Hmoždinky nylonové typ TX pr.8mm                      </t>
  </si>
  <si>
    <t xml:space="preserve">8595137010579            </t>
  </si>
  <si>
    <t xml:space="preserve">H1/1058   Hmoždinky nylonové typ TX pr.10mm                     </t>
  </si>
  <si>
    <t xml:space="preserve">8595137010586            </t>
  </si>
  <si>
    <t xml:space="preserve">H1/1059   Hmoždinky nylonové typ TX pr.12mm                     </t>
  </si>
  <si>
    <t xml:space="preserve">8595137010593            </t>
  </si>
  <si>
    <t>H1/106   60x48x3 pod montážní matici splachovačů WC  ploché pryž</t>
  </si>
  <si>
    <t xml:space="preserve">8595137001065            </t>
  </si>
  <si>
    <t xml:space="preserve">H1/1060   průměr 14mm hmoždinky nylonové - typ SX DOPRODEJ      </t>
  </si>
  <si>
    <t>8,95</t>
  </si>
  <si>
    <t xml:space="preserve">H1/107   45x35x6 pod montážní matici splachovačů WC  ploché     </t>
  </si>
  <si>
    <t xml:space="preserve">8595137001072            </t>
  </si>
  <si>
    <t xml:space="preserve">H1/108   SADA pod dvojitou mont.matici splachWC T101 2ks        </t>
  </si>
  <si>
    <t xml:space="preserve">8595137001089            </t>
  </si>
  <si>
    <t xml:space="preserve">H1/2593   Hmoždinky  šedé  nylonové pr. 6mm 10ks                </t>
  </si>
  <si>
    <t xml:space="preserve">8595137025931            </t>
  </si>
  <si>
    <t xml:space="preserve">H1/2594   Hmoždinky  šedé  nylonové pr. 8mm 10ks                </t>
  </si>
  <si>
    <t xml:space="preserve">8595137025948            </t>
  </si>
  <si>
    <t xml:space="preserve">H1/2595   Hmoždinky  šedé  nylonové pr.10mm 10ks                </t>
  </si>
  <si>
    <t xml:space="preserve">8595137025955            </t>
  </si>
  <si>
    <t xml:space="preserve">H1/2596   Hmoždinky  šedé  nylonové pr.12mm 10ks                </t>
  </si>
  <si>
    <t xml:space="preserve">8595137025962            </t>
  </si>
  <si>
    <t xml:space="preserve">H1/2597   Hmoždinky  šedé  nylonové pr.14mm  10ks               </t>
  </si>
  <si>
    <t xml:space="preserve">8595137025979            </t>
  </si>
  <si>
    <t xml:space="preserve">H1/346   Hmoždinky  černé  plast plato 10ks pr. 6mm             </t>
  </si>
  <si>
    <t xml:space="preserve">8595137003465            </t>
  </si>
  <si>
    <t xml:space="preserve">H1/347   Hmoždinky černé  plast plato 10ks pr. 8mm              </t>
  </si>
  <si>
    <t xml:space="preserve">8595137003472            </t>
  </si>
  <si>
    <t xml:space="preserve">H1/348   Hmoždinky černé  plast plato 10ks pr. 10mm             </t>
  </si>
  <si>
    <t xml:space="preserve">8595137003489            </t>
  </si>
  <si>
    <t xml:space="preserve">H1/349   Hmoždinky černé  plast plato 10ks pr. 12mm             </t>
  </si>
  <si>
    <t xml:space="preserve">8595137003496            </t>
  </si>
  <si>
    <t xml:space="preserve">H1/350   Kompletní sada hmoždinek  plast pr. 6-12 mmm           </t>
  </si>
  <si>
    <t xml:space="preserve">8595137003502            </t>
  </si>
  <si>
    <t xml:space="preserve">H1/4345  Hmoždinky nylonové  typ H 5 mm                         </t>
  </si>
  <si>
    <t xml:space="preserve">8595137043454            </t>
  </si>
  <si>
    <t xml:space="preserve">H2/109   Membrána k WC napouštěcím ventilům pr. 24x2 silikon    </t>
  </si>
  <si>
    <t xml:space="preserve">8595137001096            </t>
  </si>
  <si>
    <t xml:space="preserve">H3/110   14x3 těsnění do napouštěcího ventilu T101 guma         </t>
  </si>
  <si>
    <t>0,70</t>
  </si>
  <si>
    <t xml:space="preserve">8595137001102            </t>
  </si>
  <si>
    <t xml:space="preserve">H3/110A   SADA nap. a vypouš zařízení T101 3ks                  </t>
  </si>
  <si>
    <t xml:space="preserve">8595137021100            </t>
  </si>
  <si>
    <t xml:space="preserve">H3/110B Ploché těsnění wc zařízení T101 60x48x3  pryž           </t>
  </si>
  <si>
    <t xml:space="preserve">8595137097525            </t>
  </si>
  <si>
    <t xml:space="preserve">H3/111   13x2,5x1 membrána k WC napouštěcímu ventilu  guma      </t>
  </si>
  <si>
    <t xml:space="preserve">8595137001119            </t>
  </si>
  <si>
    <t xml:space="preserve">H3/111A    Kuželové těsnění spodního napouštěcího zařízení      </t>
  </si>
  <si>
    <t xml:space="preserve">8595137095132            </t>
  </si>
  <si>
    <t>H3/112   8x10 těsnící váleček K699 mosaz. napouštěcí ventil pryž</t>
  </si>
  <si>
    <t xml:space="preserve">8595137001126            </t>
  </si>
  <si>
    <t xml:space="preserve">H3/113   26,5x3 membrána o průměru  k napouštěcímu ventilu pryž </t>
  </si>
  <si>
    <t xml:space="preserve">8595137001133            </t>
  </si>
  <si>
    <t xml:space="preserve">H3/114  34x10 membrána vrchní k WC nap. zařT2439/A SAM Holding  </t>
  </si>
  <si>
    <t>7,60</t>
  </si>
  <si>
    <t xml:space="preserve">8595137001140            </t>
  </si>
  <si>
    <t xml:space="preserve">H3/115  34x14 membrána spodní k WC nap zař T2439/A SAM Holding  </t>
  </si>
  <si>
    <t xml:space="preserve">8595137001157            </t>
  </si>
  <si>
    <t xml:space="preserve">H3/115A   7x21 uzavírací kolík T2442-05 wc T2442 SAM Holding    </t>
  </si>
  <si>
    <t xml:space="preserve">8595137095866            </t>
  </si>
  <si>
    <t>H3/115B 8,5x13,4 pojistný ventil T2616-02 k WCnap zařSAM Holding</t>
  </si>
  <si>
    <t xml:space="preserve">8595137095255            </t>
  </si>
  <si>
    <t>H3/115C Špalíček kolíku 5x4 napouštěcí zařízeníT2442 SAM Holding</t>
  </si>
  <si>
    <t xml:space="preserve">8595137097860            </t>
  </si>
  <si>
    <t xml:space="preserve">H4/116   60x48 manžeta připojení WC vnější unitas  pryž černá   </t>
  </si>
  <si>
    <t xml:space="preserve">8595137080039            </t>
  </si>
  <si>
    <t>14,80</t>
  </si>
  <si>
    <t xml:space="preserve">H4/117   58x33 manžeta připojení WC  vnitřní vrapová pryž černá </t>
  </si>
  <si>
    <t xml:space="preserve">8595137080046            </t>
  </si>
  <si>
    <t xml:space="preserve">H4/117A   64x60xM3 gumový balónek WC splachovacích zařízení     </t>
  </si>
  <si>
    <t xml:space="preserve">8595137021179            </t>
  </si>
  <si>
    <t xml:space="preserve">H4/117B   Gumový balónek + mosazná tyčka   WC                   </t>
  </si>
  <si>
    <t xml:space="preserve">8595137095873            </t>
  </si>
  <si>
    <t xml:space="preserve">H4/117C   Gumový balónek + tyčka plast  spořič vody WC          </t>
  </si>
  <si>
    <t xml:space="preserve">8595137095880            </t>
  </si>
  <si>
    <t>H4/118 Membrána T2442 T2443 WC napouštěcí zařízení pryž bez plas</t>
  </si>
  <si>
    <t xml:space="preserve">8595137001188            </t>
  </si>
  <si>
    <t xml:space="preserve">H4/118A   Plastová tryska T2442, T2443 plast SAM Holding        </t>
  </si>
  <si>
    <t xml:space="preserve">8595137095897            </t>
  </si>
  <si>
    <t xml:space="preserve">H4/118B   Membrána + tryska komplet  plast + guma T2442,T2443   </t>
  </si>
  <si>
    <t xml:space="preserve">8595137093909            </t>
  </si>
  <si>
    <t xml:space="preserve">H4/119   80x66x7 kužel nádrže WC - TE4549/II-14 - guma          </t>
  </si>
  <si>
    <t xml:space="preserve">8595137001195            </t>
  </si>
  <si>
    <t xml:space="preserve">H4/1946  60- 30 manžeta do WC keramiky  černá ZRUŠENO           </t>
  </si>
  <si>
    <t xml:space="preserve">8595137019466            </t>
  </si>
  <si>
    <t xml:space="preserve">H4/1947  50x32 manžeta do WC bílá (ALCA PLAST) Z13              </t>
  </si>
  <si>
    <t xml:space="preserve">8595137019473            </t>
  </si>
  <si>
    <t xml:space="preserve">H4/1948  60x40 manžeta vrapová  (ALCA PLAST) pryž černá         </t>
  </si>
  <si>
    <t xml:space="preserve">8595137019480            </t>
  </si>
  <si>
    <t xml:space="preserve">H4/1949  60x40 manžeta  vrapová  (ALCA PLAST) pryž bílá         </t>
  </si>
  <si>
    <t xml:space="preserve">8595137019497            </t>
  </si>
  <si>
    <t xml:space="preserve">H4/512   60x42 manžeta připojení WC vnitřní Natura FUTURA       </t>
  </si>
  <si>
    <t xml:space="preserve">8595137094395            </t>
  </si>
  <si>
    <t xml:space="preserve">H4/925   60x30 manžeta WC  splachovací truby  bílá  pryž        </t>
  </si>
  <si>
    <t xml:space="preserve">8595137094388            </t>
  </si>
  <si>
    <t xml:space="preserve">HS/4445 Sprchová hlavice s LED osvětlením                       </t>
  </si>
  <si>
    <t xml:space="preserve">HS/4446 Sprchová hlavice 5 poloh CURITIBA chrom bílá            </t>
  </si>
  <si>
    <t xml:space="preserve">8595137044468            </t>
  </si>
  <si>
    <t>HS/4447 Sprcha horní hlavová BAHIA do serie k CURITIBA chrom bíl</t>
  </si>
  <si>
    <t xml:space="preserve">8595137044475            </t>
  </si>
  <si>
    <t xml:space="preserve">HS/4500 Sprchová hlavice jednofunkční                           </t>
  </si>
  <si>
    <t xml:space="preserve">HS/4501 Sprchová hlavice jednofunkční                           </t>
  </si>
  <si>
    <t>HS/4701 Růžice1 funkční Berlin 20x20cm připojení otočným kloubem</t>
  </si>
  <si>
    <t>639,00</t>
  </si>
  <si>
    <t xml:space="preserve">CH/2289 SADA bezazbest 10x18x2    10ks TEMAFAST                 </t>
  </si>
  <si>
    <t>CH/2546 SADA 3/8" 18,5x9,6x3 topenářské šroubení pryž EPDM 10 ks</t>
  </si>
  <si>
    <t xml:space="preserve">8595137025467            </t>
  </si>
  <si>
    <t xml:space="preserve">CH1/119A 3/8" 27x19x2 vodovodní šroubení  pryž EPDM E628 atest  </t>
  </si>
  <si>
    <t xml:space="preserve">8595137095903            </t>
  </si>
  <si>
    <t>CH1/119A-3   3/8" 27x19x3 vodovodní šroubení holandské EPDM E628</t>
  </si>
  <si>
    <t xml:space="preserve">CH1/119B  3/8" 27x19x2 vodovodní šroubení bezazbest TEMAFAST    </t>
  </si>
  <si>
    <t xml:space="preserve">8595137095910            </t>
  </si>
  <si>
    <t xml:space="preserve">CH1/119D SADA 3/8" 27x19x2 voda pryž EPDM E628 atest 10ks       </t>
  </si>
  <si>
    <t xml:space="preserve">8595137051190            </t>
  </si>
  <si>
    <t xml:space="preserve">CH1/119E SADA 3/8" 27x19x2 voda bezazbest TEMAFAST 5ks          </t>
  </si>
  <si>
    <t xml:space="preserve">8595137061199            </t>
  </si>
  <si>
    <t xml:space="preserve">CH1/120   1/2" 34x24x2  voda pryž EPDM E628 volně pitná voda    </t>
  </si>
  <si>
    <t xml:space="preserve">8595137001201            </t>
  </si>
  <si>
    <t xml:space="preserve">CH1/120-3 1/2" 34x24x3 vodovodní šroubení pryž EPDM E628        </t>
  </si>
  <si>
    <t xml:space="preserve">CH1/120A   1/2" 34x24x2 vodovodní šr.  holandské  TEMAFAST      </t>
  </si>
  <si>
    <t xml:space="preserve">8595137095941            </t>
  </si>
  <si>
    <t xml:space="preserve">CH1/120A-3  34x24x3 1/2 vodovodní šroubení TEMAFAST             </t>
  </si>
  <si>
    <t xml:space="preserve">CH1/121   3/4" 38x24x2 voda pryž EPDM E628 volně pitná voda     </t>
  </si>
  <si>
    <t xml:space="preserve">8595137001218            </t>
  </si>
  <si>
    <t xml:space="preserve">CH1/121-3   3/4" 38x24x3 vodovodní šroubení pryž EPDM E628      </t>
  </si>
  <si>
    <t xml:space="preserve">CH1/121A   3/4" 38x24x2 vodovodní šr.  holandské TEMAFAST       </t>
  </si>
  <si>
    <t xml:space="preserve">8595137095965            </t>
  </si>
  <si>
    <t xml:space="preserve">CH1/122   1" 44x34x2 voda pryž EPDM E628 volně pitná voda       </t>
  </si>
  <si>
    <t xml:space="preserve">8595137001225            </t>
  </si>
  <si>
    <t xml:space="preserve">CH1/122-3  44x34x3 1" vod.šroubení  holandské 3,0mm  EPDM E628  </t>
  </si>
  <si>
    <t xml:space="preserve">CH1/122A   1" 44x34x2 vodovodní šr.  holandské  TEMAFAST        </t>
  </si>
  <si>
    <t xml:space="preserve">8595137095989            </t>
  </si>
  <si>
    <t xml:space="preserve">CH1/122A-3   1" 44x34x3 vodovodní šr.  holandské TEMAFAST       </t>
  </si>
  <si>
    <t>4,25</t>
  </si>
  <si>
    <t xml:space="preserve">CH1/123   5/4" 56x44x2 voda pryž EPDM E628 volně pitná voda     </t>
  </si>
  <si>
    <t xml:space="preserve">8595137001232            </t>
  </si>
  <si>
    <t xml:space="preserve">CH1/123-3  56x44x3 5/4" vod. šroubení  hoandské 3,0mm EPDM628   </t>
  </si>
  <si>
    <t>5,83</t>
  </si>
  <si>
    <t xml:space="preserve">CH1/123A   5/4" 56x44x2 vodovodní šr.  holandské TEMAFAST       </t>
  </si>
  <si>
    <t xml:space="preserve">8595137096009            </t>
  </si>
  <si>
    <t>CH1/123A-3  56x44x3 5/4"vodovodní šr.  holandské  3,0mm TEMAFAST</t>
  </si>
  <si>
    <t xml:space="preserve">CH1/124   6/4" 62x47x2 voda pryž EPDM E628 volně pitná voda     </t>
  </si>
  <si>
    <t xml:space="preserve">8595137001249            </t>
  </si>
  <si>
    <t xml:space="preserve">CH1/124-3   6/4" 62x47x3 vodovodní šroubení pryž EPDM E628      </t>
  </si>
  <si>
    <t xml:space="preserve">CH1/124A   6/4" 62x47x2 vodovodní šr.  holandské TEMAFAST       </t>
  </si>
  <si>
    <t xml:space="preserve">8595137096023            </t>
  </si>
  <si>
    <t>CH1/124A-3  62x47x3  6/4" vodovodní šr  holandské 3,0mm TEMAFAST</t>
  </si>
  <si>
    <t xml:space="preserve">CH1/125   2" 78x60x2 voda pryž EPDM E628 volně pitná voda       </t>
  </si>
  <si>
    <t xml:space="preserve">8595137001256            </t>
  </si>
  <si>
    <t xml:space="preserve">CH1/125-3   2" 78x60x3 vodovodní šroubení pryž EPDM E628        </t>
  </si>
  <si>
    <t xml:space="preserve">CH1/125A   2" 78x60x2 vodovodní šr.  holandské TEMAFAST         </t>
  </si>
  <si>
    <t xml:space="preserve">8595137096047            </t>
  </si>
  <si>
    <t xml:space="preserve">CH1/125A-3  2" 78x60x3mm vodov. šr.  bezazbest TEMAFAST         </t>
  </si>
  <si>
    <t xml:space="preserve">CH1/125B   2 1/2" 96x75x2 voda pryž EPDM E628 volně pitná voda  </t>
  </si>
  <si>
    <t xml:space="preserve">8595137096054            </t>
  </si>
  <si>
    <t xml:space="preserve">CH1/125C   3" 110x85x2 voda pryž EPDM E628 volně pitná voda     </t>
  </si>
  <si>
    <t>25,20</t>
  </si>
  <si>
    <t xml:space="preserve">8595137096061            </t>
  </si>
  <si>
    <t xml:space="preserve">CH1/125D   2 1/2" 75x96 vodovodní šroubení holandské TEMAFAST   </t>
  </si>
  <si>
    <t xml:space="preserve">8595137096078            </t>
  </si>
  <si>
    <t xml:space="preserve">CH1/125E   3" 110x85x2 vodovodní šroubení  holandské TEMAFAST   </t>
  </si>
  <si>
    <t xml:space="preserve">8595137096085            </t>
  </si>
  <si>
    <t xml:space="preserve">CH1/125CH  SADA 2 1/2" 96x75x2 vod šr  holandské pryž EPDM E628 </t>
  </si>
  <si>
    <t xml:space="preserve">8595137096115            </t>
  </si>
  <si>
    <t xml:space="preserve">CH1/125I  SADA 2 1/2" 96x75x2 vod šroubení  holandské TEMAFAST  </t>
  </si>
  <si>
    <t>48,80</t>
  </si>
  <si>
    <t xml:space="preserve">8595137096122            </t>
  </si>
  <si>
    <t>CH1/125K SADA 3" 110x85x2 vod šroubení  holandské pryž EPDM E628</t>
  </si>
  <si>
    <t>256,00</t>
  </si>
  <si>
    <t xml:space="preserve">8595137096146            </t>
  </si>
  <si>
    <t xml:space="preserve">CH1/125L SADA 3" 110x85x2 vod šroubení  holandské  TEMAFAST     </t>
  </si>
  <si>
    <t>60,50</t>
  </si>
  <si>
    <t xml:space="preserve">8595137096153            </t>
  </si>
  <si>
    <t>CH1/126   SADA 1/2" 34x24x2 vodo.šr. holand. pryž EPDM E628 10ks</t>
  </si>
  <si>
    <t>31,20</t>
  </si>
  <si>
    <t xml:space="preserve">8595137001263            </t>
  </si>
  <si>
    <t xml:space="preserve">CH1/126K SADA 1/2" 34x24x2 vodo šroubení  TEMAFAST 5ks          </t>
  </si>
  <si>
    <t xml:space="preserve">8595137021261            </t>
  </si>
  <si>
    <t xml:space="preserve">CH1/127   SADA3/4" 38x24x2 vodo.šr.holand. pryž EPDM E628 10ks  </t>
  </si>
  <si>
    <t xml:space="preserve">8595137001270            </t>
  </si>
  <si>
    <t>CH1/127K SADA 3/4" 38x24x2 vod šroubení  holandské  TEMAFAST 5ks</t>
  </si>
  <si>
    <t xml:space="preserve">8595137021278            </t>
  </si>
  <si>
    <t xml:space="preserve">CH1/128   SADA 1" 44x34x2 vodo.šr.holand.pryž EPDM E628 10ks    </t>
  </si>
  <si>
    <t xml:space="preserve">8595137001287            </t>
  </si>
  <si>
    <t xml:space="preserve">CH1/128K SADA 1" 44x34x2 vodo šroubení TEMAFAST 5ks             </t>
  </si>
  <si>
    <t xml:space="preserve">8595137021285            </t>
  </si>
  <si>
    <t xml:space="preserve">CH1/129   SADA5/4" 56x44x2 vodo šr. holand. pryž EPDM E628 10ks </t>
  </si>
  <si>
    <t xml:space="preserve">8595137001294            </t>
  </si>
  <si>
    <t xml:space="preserve">CH1/129K SADA 5/4" 56x44x2 vodo šroubení TEMAFAST 5ks           </t>
  </si>
  <si>
    <t xml:space="preserve">8595137021292            </t>
  </si>
  <si>
    <t xml:space="preserve">CH1/130   SADA 6/4" 62x47x2 vodo.šr.holand. pryž EPDM E628 10ks </t>
  </si>
  <si>
    <t xml:space="preserve">8595137001300            </t>
  </si>
  <si>
    <t xml:space="preserve">CH1/130K SADA 6/4" 62x47x2 vodo šroubení TEMAFAST 5ks           </t>
  </si>
  <si>
    <t xml:space="preserve">8595137021308            </t>
  </si>
  <si>
    <t xml:space="preserve">CH1/131   SADA 2" 78x60x2 vodo.šr.holand. pryž EPDM E628 10ks   </t>
  </si>
  <si>
    <t xml:space="preserve">8595137001317            </t>
  </si>
  <si>
    <t xml:space="preserve">CH1/131K SADA 2" 78x60x2 vodo šroubení TEMAFAST 5ks             </t>
  </si>
  <si>
    <t xml:space="preserve">8595137021315            </t>
  </si>
  <si>
    <t>CH1/2275  1/2" 35x21x2 vodovodní šr. holendr Čína pryž EPDM E628</t>
  </si>
  <si>
    <t xml:space="preserve">8595137022756            </t>
  </si>
  <si>
    <t>CH1/2276  3/4" 41x28x2 vodovodní šr. holendr Čína pryž EPDM E628</t>
  </si>
  <si>
    <t xml:space="preserve">8595137022763            </t>
  </si>
  <si>
    <t>CH1/2277  1" 49x33x2 vodovodní šroub.holendr Čína pryž EPDM E628</t>
  </si>
  <si>
    <t xml:space="preserve">8595137022770            </t>
  </si>
  <si>
    <t>CH1/2278  5/4" 60x43x2 vodovodní šr. holendr Čína pryž EPDM E628</t>
  </si>
  <si>
    <t xml:space="preserve">8595137022787            </t>
  </si>
  <si>
    <t>CH1/2279  6/4" 67x50x2 vodovodní šr. holendr Čína pryž EPDM E628</t>
  </si>
  <si>
    <t xml:space="preserve">8595137022794            </t>
  </si>
  <si>
    <t xml:space="preserve">CH1/2280   2" 76x60x2 vodovodní šr. holendr Čína pryž EPDM E628 </t>
  </si>
  <si>
    <t xml:space="preserve">8595137022800            </t>
  </si>
  <si>
    <t>CH1/2281 21/2" 98x80x2 vodovodní šr. holendr Čína pryž EPDM E628</t>
  </si>
  <si>
    <t xml:space="preserve">8595137022817            </t>
  </si>
  <si>
    <t>CH1/2282  1/2" 35x21x2 vodovodní šroubení holendr Čína bezazbest</t>
  </si>
  <si>
    <t xml:space="preserve">8595137022824            </t>
  </si>
  <si>
    <t>CH1/2283  3/4" 41x28x2 vodovodní šroubení holendr Čína bezazbest</t>
  </si>
  <si>
    <t xml:space="preserve">8595137022831            </t>
  </si>
  <si>
    <t xml:space="preserve">CH1/2284  1" 49x33x2 vodovodní šroubení  holendr Čína bezazbest </t>
  </si>
  <si>
    <t xml:space="preserve">8595137022848            </t>
  </si>
  <si>
    <t>CH1/2285   5/4" 60x43x2 vodovodní šroubení holendr Čína bezazbst</t>
  </si>
  <si>
    <t xml:space="preserve">8595137022855            </t>
  </si>
  <si>
    <t>CH1/2286   6/4" 67x50x2 vodovodní šroubení holendr Čína bezazbst</t>
  </si>
  <si>
    <t xml:space="preserve">8595137022862            </t>
  </si>
  <si>
    <t xml:space="preserve">CH1/2287  2" 76x60x2 vodovodní šroubení holendr Čína bezazbest  </t>
  </si>
  <si>
    <t xml:space="preserve">8595137099666            </t>
  </si>
  <si>
    <t>CH1/2288 21/2" 98x80x2 vodovodní šroubení holendr Čína bezazbest</t>
  </si>
  <si>
    <t xml:space="preserve">8595137022886            </t>
  </si>
  <si>
    <t xml:space="preserve">CH1/3326 SADA vodovodní šroubení 1/4" 17x24x2  6ks bezazbest    </t>
  </si>
  <si>
    <t xml:space="preserve">8595137033264            </t>
  </si>
  <si>
    <t>CH1/4648 27x19x2 3/8 těs vodovodní šr Multiflex G80 studená voda</t>
  </si>
  <si>
    <t>CH1/4649 34x24x2 1/2 těs vodovodní šr Multiflex G80 studená voda</t>
  </si>
  <si>
    <t>CH1/4650 38x24x2 3/4 těs vodovodní šr Multiflex G80 studená voda</t>
  </si>
  <si>
    <t>CH1/4651 44x34x2  1  těs vodovodní šr Multiflex G80 studená voda</t>
  </si>
  <si>
    <t>CH1/4652 56x44x2 5/4 těs vodovodní šr Multiflex G80 studená voda</t>
  </si>
  <si>
    <t>CH1/4653 62x47x2 6/4 těs vodovodní šr Multiflex G80 studená voda</t>
  </si>
  <si>
    <t xml:space="preserve">CH2/132   SADA 20x10x2  3/8" ventil topení TEMAFAST 10ks        </t>
  </si>
  <si>
    <t xml:space="preserve">8595137001324            </t>
  </si>
  <si>
    <t xml:space="preserve">CH2/132A   20x10x2  3/8" ventil  topenářské šroubení TEMAFAST   </t>
  </si>
  <si>
    <t xml:space="preserve">8595137096177            </t>
  </si>
  <si>
    <t xml:space="preserve">CH2/132A-3   20x10x3  3/8" ventil  top. šroubení TEMAFAST       </t>
  </si>
  <si>
    <t>2,15</t>
  </si>
  <si>
    <t xml:space="preserve">CH2/132C   20x10x3  3/8" ventil  topenářské šroubení pryž EPDM  </t>
  </si>
  <si>
    <t xml:space="preserve">8595137096191            </t>
  </si>
  <si>
    <t xml:space="preserve">CH2/132E SADA  20x10x3  3/8" ventil  topení pryž EPDM 10ks      </t>
  </si>
  <si>
    <t xml:space="preserve">8595137061328            </t>
  </si>
  <si>
    <t xml:space="preserve">CH2/133    SADA 24x15x2  1/2" ventil  topení TEAMAFAST 10ks     </t>
  </si>
  <si>
    <t>19,80</t>
  </si>
  <si>
    <t xml:space="preserve">8595137001331            </t>
  </si>
  <si>
    <t xml:space="preserve">CH2/133A    24x15x2  1/2 ventil  topenářské šroubení TEMAFAST   </t>
  </si>
  <si>
    <t xml:space="preserve">8595137096214            </t>
  </si>
  <si>
    <t xml:space="preserve">CH2/133A-3  24x15x3  1/2" ventil  topenářské šroubení TEMAFAST  </t>
  </si>
  <si>
    <t>2,45</t>
  </si>
  <si>
    <t xml:space="preserve">CH2/133C    24x15x3  1/2" ventil  topení pryž EPDM              </t>
  </si>
  <si>
    <t xml:space="preserve">8595137096238            </t>
  </si>
  <si>
    <t xml:space="preserve">CH2/133E  SADA 24x15x3  1/2" ventil  topení pryž EPDM 10ks      </t>
  </si>
  <si>
    <t xml:space="preserve">8595137061335            </t>
  </si>
  <si>
    <t xml:space="preserve">CH2/134    SADA 30x20x2  3/4" ventil  topení TEMAFAST 10ks      </t>
  </si>
  <si>
    <t xml:space="preserve">8595137001348            </t>
  </si>
  <si>
    <t xml:space="preserve">CH2/134A   30x20x2  3/4" ventil  topenářské šroubení  TEMAFAST  </t>
  </si>
  <si>
    <t xml:space="preserve">8595137096252            </t>
  </si>
  <si>
    <t xml:space="preserve">CH2/134A-3   30x20x3  3/4" ventil  topen.šroubení  TEMAFAST     </t>
  </si>
  <si>
    <t xml:space="preserve">CH2/134C   30x20x3  3/4" ventil  topení  pryž EPDM              </t>
  </si>
  <si>
    <t xml:space="preserve">8595137096276            </t>
  </si>
  <si>
    <t xml:space="preserve">CH2/134E  SADA 30x20x3  3/4"  ventil  topení pryž EPDM 10ks     </t>
  </si>
  <si>
    <t>22,80</t>
  </si>
  <si>
    <t xml:space="preserve">8595137061342            </t>
  </si>
  <si>
    <t xml:space="preserve">CH2/135   SADA 38x24x2  1" ventil  topení TEMAFAST 10ks         </t>
  </si>
  <si>
    <t>29,80</t>
  </si>
  <si>
    <t xml:space="preserve">8595137001355            </t>
  </si>
  <si>
    <t xml:space="preserve">CH2/135A   38x24x2   1" ventil topenářské šroubení TEMAFAST     </t>
  </si>
  <si>
    <t xml:space="preserve">8595137094807            </t>
  </si>
  <si>
    <t xml:space="preserve">CH2/135A-3   38x24x3 1" ventil  topenářské šroubení TEMAFAST    </t>
  </si>
  <si>
    <t>3,15</t>
  </si>
  <si>
    <t xml:space="preserve">CH2/135C   38x24x3  1" ventil  topenářské šroubení pryž EPDM    </t>
  </si>
  <si>
    <t xml:space="preserve">8595137096306            </t>
  </si>
  <si>
    <t xml:space="preserve">CH2/135E  SADA 38x24x3  1" ventil  top šroubení pryž EPDM 10ks  </t>
  </si>
  <si>
    <t xml:space="preserve">8595137061359            </t>
  </si>
  <si>
    <t xml:space="preserve">CH2/136   60x42x0,5 mezi články litinových radiátorů  bezazbest </t>
  </si>
  <si>
    <t xml:space="preserve">8595137001362            </t>
  </si>
  <si>
    <t xml:space="preserve">Ch2/136A  5/4 ventil topení 49x34x2 TEMAFAST                    </t>
  </si>
  <si>
    <t xml:space="preserve">8595137097396            </t>
  </si>
  <si>
    <t xml:space="preserve">Ch2/136A-3  5/4 ventil topení 49x34x3 TEMAFAST                  </t>
  </si>
  <si>
    <t>3,84</t>
  </si>
  <si>
    <t xml:space="preserve">CH2/136C   Topenářské šroubení 5/4"  49x34x3 ventil pryž EPDM   </t>
  </si>
  <si>
    <t xml:space="preserve">8595137097419            </t>
  </si>
  <si>
    <t xml:space="preserve">CH2/136D   SADA 5/4" ventil topení TEMAFAST 49x34x2 5ks         </t>
  </si>
  <si>
    <t xml:space="preserve">8595137071365            </t>
  </si>
  <si>
    <t xml:space="preserve">CH2/136F  SADA 49x34x3  5/4" ventil  topení EPDM pryž 10ks      </t>
  </si>
  <si>
    <t>28,80</t>
  </si>
  <si>
    <t xml:space="preserve">8595137061366            </t>
  </si>
  <si>
    <t xml:space="preserve">Ch2/136G  6/4 ventil topení  53x37x2 TEMAFAST                   </t>
  </si>
  <si>
    <t xml:space="preserve">8595137097426            </t>
  </si>
  <si>
    <t xml:space="preserve">Ch2/136H  2"     ventil topení 71x59x2 TEMAFAST                 </t>
  </si>
  <si>
    <t xml:space="preserve">8595137097433            </t>
  </si>
  <si>
    <t xml:space="preserve">CH2/137   60x42x1 mezi články litinových radiátorů TEMAFAST     </t>
  </si>
  <si>
    <t xml:space="preserve">8595137001379            </t>
  </si>
  <si>
    <t xml:space="preserve">CH2/137A 60x42x2 mezi články litinových radiátorů TEMAFAST      </t>
  </si>
  <si>
    <t xml:space="preserve">8595137094821            </t>
  </si>
  <si>
    <t xml:space="preserve">CH2/137Abal mezi články topení 60x42x2 bezazbest 10ks           </t>
  </si>
  <si>
    <t>47,20</t>
  </si>
  <si>
    <t xml:space="preserve">8595137080763            </t>
  </si>
  <si>
    <t xml:space="preserve">CH2/137B  1/2" 27x21x2 pod vršek KE294T TEMAFAST                </t>
  </si>
  <si>
    <t xml:space="preserve">8595137093633            </t>
  </si>
  <si>
    <t xml:space="preserve">CH2/137bal   mezi články topení 60x42x1 bezazbest 10ks          </t>
  </si>
  <si>
    <t>38,20</t>
  </si>
  <si>
    <t xml:space="preserve">8595137080749            </t>
  </si>
  <si>
    <t xml:space="preserve">Ch2/137C 3/4" 33x27x2 pod vršek KE294T TEMAFAST                 </t>
  </si>
  <si>
    <t xml:space="preserve">8595137097440            </t>
  </si>
  <si>
    <t xml:space="preserve">CH2/137D  fíbr 3/8 T12     12x15                                </t>
  </si>
  <si>
    <t xml:space="preserve">8595137097310            </t>
  </si>
  <si>
    <t xml:space="preserve">CH2/137E  fíbr 1/2 T14   15x18                                  </t>
  </si>
  <si>
    <t xml:space="preserve">8595137097327            </t>
  </si>
  <si>
    <t xml:space="preserve">CH2/137F  fíbr M18  18x21                                       </t>
  </si>
  <si>
    <t xml:space="preserve">8595137097334            </t>
  </si>
  <si>
    <t xml:space="preserve">CH2/137G 60x42x1,5 mezi články litinových radiátorů TEMAFAST    </t>
  </si>
  <si>
    <t xml:space="preserve">8595137096351            </t>
  </si>
  <si>
    <t xml:space="preserve">CH2/137Gbal mezi články topení 60x42x1,5 bezazbest 10ks         </t>
  </si>
  <si>
    <t xml:space="preserve">8595137080756            </t>
  </si>
  <si>
    <t xml:space="preserve">CH2/137K fíbr wc T2547A-19   8x12                               </t>
  </si>
  <si>
    <t xml:space="preserve">8595137097341            </t>
  </si>
  <si>
    <t xml:space="preserve">Ch2/137L   3/8 23x17x2  pod vršek KE294T TEMAFAST               </t>
  </si>
  <si>
    <t xml:space="preserve">8595137094166            </t>
  </si>
  <si>
    <t xml:space="preserve">Ch2/137M  1" 41,5x33,5x2 pod vršek KE294T TEMAFAST              </t>
  </si>
  <si>
    <t xml:space="preserve">8595137097457            </t>
  </si>
  <si>
    <t xml:space="preserve">Ch2/137N 5/4" 50x41,5x2 pod vršek KE294T TEMAFAST               </t>
  </si>
  <si>
    <t xml:space="preserve">8595137094814            </t>
  </si>
  <si>
    <t xml:space="preserve">Ch2/137O 6/4" 57x48x2 pod vršek KE294T TEMAFAST                 </t>
  </si>
  <si>
    <t xml:space="preserve">8595137097464            </t>
  </si>
  <si>
    <t xml:space="preserve">Ch2/137P 2" 70x60x2 pod vršek KE294T TEMAFAST                   </t>
  </si>
  <si>
    <t xml:space="preserve">8595137097471            </t>
  </si>
  <si>
    <t xml:space="preserve">CH2/138A   41,5x32,6x1 mezi články hliník. radiátorů TEMAFAST   </t>
  </si>
  <si>
    <t xml:space="preserve">8595137096368            </t>
  </si>
  <si>
    <t xml:space="preserve">CH2/138B   41,5x32,6x1,5 mezi články hlinik. radiátorů TEMAFAST </t>
  </si>
  <si>
    <t xml:space="preserve">8595137096375            </t>
  </si>
  <si>
    <t>CH2/2289  SADA 3/8" 18,5x9,6x2 topenářské šroubení bezazbes 10ks</t>
  </si>
  <si>
    <t xml:space="preserve">8595137022893            </t>
  </si>
  <si>
    <t xml:space="preserve">CH2/2404  6/4"  53x37x3 topenářské šroubení pryž EPDM           </t>
  </si>
  <si>
    <t xml:space="preserve">8595137024040            </t>
  </si>
  <si>
    <t xml:space="preserve">CH2/2405   2"  71x59x3 topenářské šroubení pryž EPDM            </t>
  </si>
  <si>
    <t xml:space="preserve">8595137024057            </t>
  </si>
  <si>
    <t xml:space="preserve">CH2/2426  5/4"  44x30x3 topenářské šroubení pryž EPDM           </t>
  </si>
  <si>
    <t xml:space="preserve">8595137024262            </t>
  </si>
  <si>
    <t xml:space="preserve">CH2/2427    5/4"  44x30x2 topenářské šroubení  bezazbest        </t>
  </si>
  <si>
    <t xml:space="preserve">8595137024279            </t>
  </si>
  <si>
    <t xml:space="preserve">CH2/300 20x16 3/8" DN10  O kroužky k ventilům a zátkám NBR pryž </t>
  </si>
  <si>
    <t xml:space="preserve">8595137003007            </t>
  </si>
  <si>
    <t xml:space="preserve">CH2/301 20x16 1/2" DN10  O kroužky k ventilům a zátkám silikon  </t>
  </si>
  <si>
    <t xml:space="preserve">8595137003014            </t>
  </si>
  <si>
    <t>CH2/302  22x18 1/2" DN15  O kroužky k ventilům a zátkám NBR pryž</t>
  </si>
  <si>
    <t xml:space="preserve">8595137003021            </t>
  </si>
  <si>
    <t xml:space="preserve">CH2/303  22x18 1/2" DN15  O kroužky k ventilům a zátkám silikon </t>
  </si>
  <si>
    <t xml:space="preserve">8595137003038            </t>
  </si>
  <si>
    <t>CH2/304  25x21 3/4" DN20  O kroužky k ventilům a zátkám NBR pryž</t>
  </si>
  <si>
    <t xml:space="preserve">8595137003045            </t>
  </si>
  <si>
    <t xml:space="preserve">CH2/4919  SADA 44x30x3  5/4" ventil  topení EPDM pryž 10ks      </t>
  </si>
  <si>
    <t xml:space="preserve">8595137049197            </t>
  </si>
  <si>
    <t xml:space="preserve">CH2/4920  SADA 44x30x2 5/4" ventil toepní TEMAFAST  10ks        </t>
  </si>
  <si>
    <t xml:space="preserve">8595137049203            </t>
  </si>
  <si>
    <t xml:space="preserve">CH2/716   16x2 3/8"DN10  O  kroužky k ventilům a zátká pryž NBR </t>
  </si>
  <si>
    <t xml:space="preserve">8595137007166            </t>
  </si>
  <si>
    <t xml:space="preserve">CH2/717   18x2 1/2"DN15  O kroužky k ventilům a zátkám pryž NBR </t>
  </si>
  <si>
    <t xml:space="preserve">8595137007173            </t>
  </si>
  <si>
    <t>CH2/718   20x2 3/4" DN20  O kroužky k ventillům a zátkám pryžNBR</t>
  </si>
  <si>
    <t xml:space="preserve">8595137007180            </t>
  </si>
  <si>
    <t xml:space="preserve">CH3/137H  SADA fíbr 3/8 T12   12x15x1,5  5ks                    </t>
  </si>
  <si>
    <t xml:space="preserve">8595137081357            </t>
  </si>
  <si>
    <t xml:space="preserve">CH3/137CH SADA fíbr 1/2 T14  15x18x1,5  5ks                     </t>
  </si>
  <si>
    <t xml:space="preserve">8595137091356            </t>
  </si>
  <si>
    <t xml:space="preserve">CH3/137I   SADA fíbr M18   18x21x1,5 5ks                        </t>
  </si>
  <si>
    <t xml:space="preserve">8595137091363            </t>
  </si>
  <si>
    <t xml:space="preserve">CH3/3313 SADA fíbr sedlo UNI 8ks                                </t>
  </si>
  <si>
    <t xml:space="preserve">8595137033134            </t>
  </si>
  <si>
    <t>I1/138   44,5x40,5x2 nad kuželové těsnění sifonů, sifon, umývadl</t>
  </si>
  <si>
    <t xml:space="preserve">8595137001386            </t>
  </si>
  <si>
    <t xml:space="preserve">I1/139   71x63x2 kluzné kroužky  dřez, vana  starší typ  plast  </t>
  </si>
  <si>
    <t xml:space="preserve">8595137001393            </t>
  </si>
  <si>
    <t xml:space="preserve">I1/140   38x33 kluzné kroužky  odbočka  plast                   </t>
  </si>
  <si>
    <t xml:space="preserve">8595137001409            </t>
  </si>
  <si>
    <t xml:space="preserve">I1/142   50x44,5 kluzné kroužky  dřez  plast                    </t>
  </si>
  <si>
    <t xml:space="preserve">8595137001423            </t>
  </si>
  <si>
    <t xml:space="preserve">I1/143   56x51 kluzné kroužky  dřez, vana  nový typ  plast      </t>
  </si>
  <si>
    <t xml:space="preserve">8595137001430            </t>
  </si>
  <si>
    <t xml:space="preserve">I1/143A   72x63 těsnění kuž. k víčkům a maticím sifonu  vana    </t>
  </si>
  <si>
    <t xml:space="preserve">8595137096382            </t>
  </si>
  <si>
    <t xml:space="preserve">I2/144   60x43x2 do chromovaných sifonů ploché těsnění pryž SBR </t>
  </si>
  <si>
    <t xml:space="preserve">8595137001447            </t>
  </si>
  <si>
    <t xml:space="preserve">I2/145   56x48x2,5-3 do chrom sifonů  ploché těsnění pryž SBR   </t>
  </si>
  <si>
    <t xml:space="preserve">8595137001454            </t>
  </si>
  <si>
    <t xml:space="preserve">I2/146   39x30x2,5-3 do chrom sifonů  ploché těsnění pryž SBR   </t>
  </si>
  <si>
    <t xml:space="preserve">8595137001461            </t>
  </si>
  <si>
    <t xml:space="preserve">I2/147   36x30x2-3 do chrom sifonů  ploché těsnění pryž SBR     </t>
  </si>
  <si>
    <t xml:space="preserve">8595137001478            </t>
  </si>
  <si>
    <t xml:space="preserve">I2/148   SADA těsnění do chromových sifonů  6ks                 </t>
  </si>
  <si>
    <t xml:space="preserve">8595137001485            </t>
  </si>
  <si>
    <t xml:space="preserve">I2/149   49,7x44x2 víčko menšího chromovaného sifonu pryž       </t>
  </si>
  <si>
    <t xml:space="preserve">8595137001492            </t>
  </si>
  <si>
    <t xml:space="preserve">I3/150   21,2x26x2 do odpadní odbočky dř. sifonu  novoplast     </t>
  </si>
  <si>
    <t xml:space="preserve">8595137001508            </t>
  </si>
  <si>
    <t xml:space="preserve">I4/151 5,2x16,5x4 do sedel 1/2 mosa ventilů  ploché EPDM pryž   </t>
  </si>
  <si>
    <t xml:space="preserve">8595137001515            </t>
  </si>
  <si>
    <t xml:space="preserve">I4/151D   5,2x12,5x4 do sedel 3/8 mos ventilů  ploché EPDM pryž </t>
  </si>
  <si>
    <t xml:space="preserve">8595137096399            </t>
  </si>
  <si>
    <t xml:space="preserve">I4/152 5,2x22x4 do sedel 3/4 mos ventilů  ploché EPDM           </t>
  </si>
  <si>
    <t xml:space="preserve">8595137001522            </t>
  </si>
  <si>
    <t xml:space="preserve">I4/152A   SADA 3/8" na šroubení mosazných ventilů K294T 2ks     </t>
  </si>
  <si>
    <t xml:space="preserve">8595137096405            </t>
  </si>
  <si>
    <t xml:space="preserve">I4/152B   SADA 1/2" na šroubení mosazných ventilů K294T 2ks     </t>
  </si>
  <si>
    <t xml:space="preserve">8595137031529            </t>
  </si>
  <si>
    <t xml:space="preserve">I4/152C   SADA3/4" na šroubení mosazných ventilů K294T 2ks      </t>
  </si>
  <si>
    <t>13,10</t>
  </si>
  <si>
    <t xml:space="preserve">8595137041528            </t>
  </si>
  <si>
    <t xml:space="preserve">I4/152D   SADA 1" na šroubení mosazných ventilů K294T 2ks       </t>
  </si>
  <si>
    <t>14,20</t>
  </si>
  <si>
    <t xml:space="preserve">8595137051527            </t>
  </si>
  <si>
    <t xml:space="preserve">I4/152E   SADA 5/4" na šroubení mosazných ventilů K294T 2ks     </t>
  </si>
  <si>
    <t xml:space="preserve">8595137061526            </t>
  </si>
  <si>
    <t xml:space="preserve">I4/152F   SADA 6/4" na šroubení mosazných  ventilů K294T 2ks    </t>
  </si>
  <si>
    <t xml:space="preserve">8595137071525            </t>
  </si>
  <si>
    <t xml:space="preserve">I4/152G  SADA 2" na šroubení mosazných ventilů K294T 2ks        </t>
  </si>
  <si>
    <t xml:space="preserve">8595137081524            </t>
  </si>
  <si>
    <t xml:space="preserve">I4/153   6,2x27,5x4 do sedel 1" mos ventilů K294T 1" EPDM       </t>
  </si>
  <si>
    <t xml:space="preserve">8595137001539            </t>
  </si>
  <si>
    <t>I4/153A  Těsnění do sedel mos ventilů  půlkulaté 3/4 pr22,5 pryž</t>
  </si>
  <si>
    <t xml:space="preserve">8595137096436            </t>
  </si>
  <si>
    <t>I4/153B  Těsnění do sedel mos. ventilů  půlkulaté 1 pr.27,5 pryž</t>
  </si>
  <si>
    <t xml:space="preserve">8595137096443            </t>
  </si>
  <si>
    <t xml:space="preserve">I4/153E   8,5x34,5x5 do sedel 5/4" mos ventilů pryž EPDM        </t>
  </si>
  <si>
    <t xml:space="preserve">8595137096467            </t>
  </si>
  <si>
    <t xml:space="preserve">I4/153F   8,2x40,5x5 do sedel 6/4" mos ventilů pryž EPDM        </t>
  </si>
  <si>
    <t xml:space="preserve">8595137096474            </t>
  </si>
  <si>
    <t xml:space="preserve">I4/153G   10,2x52,5x6 do sedel 2" mos ventilů pryž EPDM         </t>
  </si>
  <si>
    <t xml:space="preserve">8595137096481            </t>
  </si>
  <si>
    <t xml:space="preserve">I4/252   Těsnění hřídelky ventilu K-294T 7,05x10,9x6,5          </t>
  </si>
  <si>
    <t xml:space="preserve">8595137002529            </t>
  </si>
  <si>
    <t xml:space="preserve">I4/253   Těsnění hřídelky ventilu K-294T 8,05x11,9x5,6          </t>
  </si>
  <si>
    <t xml:space="preserve">8595137002536            </t>
  </si>
  <si>
    <t xml:space="preserve">I5/154   6/4" membrána na redukční ventily  malá s otvorem 6mm  </t>
  </si>
  <si>
    <t xml:space="preserve">8595137001546            </t>
  </si>
  <si>
    <t xml:space="preserve">I5/154A  SADA membrány a náhradní díly na redukční ventily 8ks  </t>
  </si>
  <si>
    <t xml:space="preserve">8595137096498            </t>
  </si>
  <si>
    <t xml:space="preserve">I5/156A   6x2 náhradní díly na redukční ventil  "o" kroužek NBR </t>
  </si>
  <si>
    <t xml:space="preserve">8595137096504            </t>
  </si>
  <si>
    <t>I5/156B   26x2 náhradní díly na redukční ventil  "o" kroužek NBR</t>
  </si>
  <si>
    <t xml:space="preserve">8595137096511            </t>
  </si>
  <si>
    <t>I5/156C  10x16x4 náhradní díly na redukční ventily  manžeta pryž</t>
  </si>
  <si>
    <t xml:space="preserve">8595137096542            </t>
  </si>
  <si>
    <t xml:space="preserve">I5/156D   5,8x9,7x2 těsnění hliníkové k manometru               </t>
  </si>
  <si>
    <t xml:space="preserve">8595137096559            </t>
  </si>
  <si>
    <t xml:space="preserve">I5/156F   6,2x17,2x2 těsnění hliníkové k manometru              </t>
  </si>
  <si>
    <t xml:space="preserve">8595137096566            </t>
  </si>
  <si>
    <t xml:space="preserve">I5/655   16x25x2 manžeta  náhradní díly na redukční ventily     </t>
  </si>
  <si>
    <t xml:space="preserve">8595137006558            </t>
  </si>
  <si>
    <t>I5/656   40x28x7 manžeta  náhradní díly na redukční ventily guma</t>
  </si>
  <si>
    <t xml:space="preserve">8595137006565            </t>
  </si>
  <si>
    <t xml:space="preserve">J/3396 SADA těsnění sifonové láhve SANDRIK,ROSTEX,TONER 4ks     </t>
  </si>
  <si>
    <t>23,40</t>
  </si>
  <si>
    <t xml:space="preserve">8595137033967            </t>
  </si>
  <si>
    <t xml:space="preserve">J/3397 SADA těsnění šlehačkové láhve s kulatou hlavou KOVOČAS   </t>
  </si>
  <si>
    <t xml:space="preserve">8595137033974            </t>
  </si>
  <si>
    <t xml:space="preserve">J/540   SADA těsnění šlehačk láhve KOVOČAS universální  8ks     </t>
  </si>
  <si>
    <t xml:space="preserve">8595137005407            </t>
  </si>
  <si>
    <t xml:space="preserve">J/627B O kroužek 7x2,5 sifonové láhve                           </t>
  </si>
  <si>
    <t xml:space="preserve">8595137097532            </t>
  </si>
  <si>
    <t xml:space="preserve">J/651   SADA těsnění sifonové láhve  universální  guma  6ks     </t>
  </si>
  <si>
    <t>43,80</t>
  </si>
  <si>
    <t xml:space="preserve">8595137006510            </t>
  </si>
  <si>
    <t>J1/157  85x64x3 těsnění pod plexi nádobu mixeru potravinová pryž</t>
  </si>
  <si>
    <t xml:space="preserve">8595137001577            </t>
  </si>
  <si>
    <t xml:space="preserve">J2/158   4x8 těsnění PB vařičů O kroužek ventil PB 2kg 3,6x2,3  </t>
  </si>
  <si>
    <t xml:space="preserve">8595137080084            </t>
  </si>
  <si>
    <t xml:space="preserve">J2/158A 5x9 do propanbut vařičů O kroužek ventil PB 2kg 4,6x2,3 </t>
  </si>
  <si>
    <t xml:space="preserve">8595137096597            </t>
  </si>
  <si>
    <t xml:space="preserve">J2/159   18,8x13x2 ploché těsnění do regul. 2kg  pryž NBR       </t>
  </si>
  <si>
    <t xml:space="preserve">8595137001591            </t>
  </si>
  <si>
    <t xml:space="preserve">J2/159A 3x8x2 do propanbutanových vařičů  fíbr  koncovky hadice </t>
  </si>
  <si>
    <t xml:space="preserve">8595137096603            </t>
  </si>
  <si>
    <t xml:space="preserve">J2/159B   18,5x11,5x2 ploché těsnění do regul. 10 kg pryž NBR   </t>
  </si>
  <si>
    <t xml:space="preserve">8595137096610            </t>
  </si>
  <si>
    <t xml:space="preserve">J2/159C 14,5x12,5x2 do propanb. vařičů  fíbr  k tělu regulátoru </t>
  </si>
  <si>
    <t xml:space="preserve">8595137093466            </t>
  </si>
  <si>
    <t xml:space="preserve">J2/160   SADA do propanbutanových vařičů 8ks                    </t>
  </si>
  <si>
    <t xml:space="preserve">8595137001607            </t>
  </si>
  <si>
    <t xml:space="preserve">J2/2428   3x8x2,3 koncovky hadice PB 2kg  pryž NBR              </t>
  </si>
  <si>
    <t xml:space="preserve">8595137024286            </t>
  </si>
  <si>
    <t xml:space="preserve">J2/2887   14,5x8,5x3 ploch. těsnění lahvového ventilu 2kg PB    </t>
  </si>
  <si>
    <t xml:space="preserve">8595137028871            </t>
  </si>
  <si>
    <t xml:space="preserve">J2/3329 SADA těsnění regulátoru plynu 7ks NBR pryž              </t>
  </si>
  <si>
    <t xml:space="preserve">8595137033295            </t>
  </si>
  <si>
    <t xml:space="preserve">J2/3390 Zátka s těsněním K-890-11 k PB lahvím                   </t>
  </si>
  <si>
    <t>4,00</t>
  </si>
  <si>
    <t xml:space="preserve">8595137033905            </t>
  </si>
  <si>
    <t xml:space="preserve">J2/991   19,8x10x2  těsnění víčka PB lahví pryž NBR             </t>
  </si>
  <si>
    <t xml:space="preserve">8595137009917            </t>
  </si>
  <si>
    <t xml:space="preserve">J2/992   19,8x6x2 těsnění víčka PB lahví pryž NBR               </t>
  </si>
  <si>
    <t xml:space="preserve">8595137009924            </t>
  </si>
  <si>
    <t xml:space="preserve">J3/161 Těsnění  ručního lisu na ovoce TUTI FRUTI  potravin pryž </t>
  </si>
  <si>
    <t xml:space="preserve">8595137001614            </t>
  </si>
  <si>
    <t>J3/161A   Těsnění termosů  várnic  vrchní (do víka) 5 a 10l pryž</t>
  </si>
  <si>
    <t xml:space="preserve">8595137021612            </t>
  </si>
  <si>
    <t xml:space="preserve">J3/161B   Těsnění termosů  várnic  vrchní (do víka) 20l pryž    </t>
  </si>
  <si>
    <t xml:space="preserve">8595137096627            </t>
  </si>
  <si>
    <t xml:space="preserve">J3/161C   Těsnění termosů  várnic  vrchní (do víka) 40l pryž    </t>
  </si>
  <si>
    <t xml:space="preserve">8595137096634            </t>
  </si>
  <si>
    <t xml:space="preserve">J3/161D   Těsnění termosů  várnic  spodní (na dno) 5 a 10l pryž </t>
  </si>
  <si>
    <t xml:space="preserve">8595137096641            </t>
  </si>
  <si>
    <t xml:space="preserve">J3/161E   Těsnění termosů  várnic  spodní (na dno) 20l pryž     </t>
  </si>
  <si>
    <t xml:space="preserve">8595137096658            </t>
  </si>
  <si>
    <t xml:space="preserve">J3/161F   Těsnění termosů  várnic  spodní (na dno) 40l pryž     </t>
  </si>
  <si>
    <t xml:space="preserve">8595137096665            </t>
  </si>
  <si>
    <t>J3/1873   Těsnění lisu ovoce 2A-V 2A3  63x48 nový typ pryž potra</t>
  </si>
  <si>
    <t xml:space="preserve">8595137018735            </t>
  </si>
  <si>
    <t xml:space="preserve">J4/157A   54x44x3 těsnění mixeru ETA 041 potravinová pryž       </t>
  </si>
  <si>
    <t xml:space="preserve">8595137096573            </t>
  </si>
  <si>
    <t xml:space="preserve">J4/157B   54,5x38,5x2 těsnění mixeru ETA 0436 potravinová pryž  </t>
  </si>
  <si>
    <t xml:space="preserve">8595137096580            </t>
  </si>
  <si>
    <t xml:space="preserve">J4/162   Těsnění 68x17,5x2 do lisu na ovoce ETA 027 potr pryž   </t>
  </si>
  <si>
    <t xml:space="preserve">8595137001621            </t>
  </si>
  <si>
    <t xml:space="preserve">J4/163   50x16,7x2 těsnění do mixeru ETA 022 potravinová pryž   </t>
  </si>
  <si>
    <t xml:space="preserve">8595137001638            </t>
  </si>
  <si>
    <t xml:space="preserve">J4/163A 70x50x2 těsnění do mixeru ETA  TURBO potravinová pryž   </t>
  </si>
  <si>
    <t xml:space="preserve">8595137093916            </t>
  </si>
  <si>
    <t xml:space="preserve">J4/163B   Těsnění do šlehačkové láhve  ploché pryž pr.45mm      </t>
  </si>
  <si>
    <t xml:space="preserve">8595137096672            </t>
  </si>
  <si>
    <t xml:space="preserve">J4/163C   Těsnění do hrdla sifonové láhve potravinová pryž      </t>
  </si>
  <si>
    <t xml:space="preserve">8595137096689            </t>
  </si>
  <si>
    <t>J4/163D  Těsnění do termo láhve 0,5l, 0,75l, 1l potravinová pryž</t>
  </si>
  <si>
    <t xml:space="preserve">8595137095118            </t>
  </si>
  <si>
    <t>J4/163G  Těsnění do šlehačkové láhve  ploché průměr 40 potr pryž</t>
  </si>
  <si>
    <t xml:space="preserve">8595137094371            </t>
  </si>
  <si>
    <t xml:space="preserve">J4/163H  Těsnění do šlehačkové láhve  ploché  pr 46 potr pryž   </t>
  </si>
  <si>
    <t xml:space="preserve">8595137096696            </t>
  </si>
  <si>
    <t xml:space="preserve">J4/163I   Těsnění do šlehačkové láhve O kroužek 4x1,5 silikon   </t>
  </si>
  <si>
    <t xml:space="preserve">8595137096702            </t>
  </si>
  <si>
    <t>J4/164    Těsnění do sifonové láhve  nap. plynu potravinová pryž</t>
  </si>
  <si>
    <t xml:space="preserve">8595137001645            </t>
  </si>
  <si>
    <t xml:space="preserve">J4/1831  Těsnění náplňe plynu  sifonové láhve pryž potravinová  </t>
  </si>
  <si>
    <t xml:space="preserve">8595137018315            </t>
  </si>
  <si>
    <t xml:space="preserve">J4/2401   Špalíček sifonové láhve pryž potravinová              </t>
  </si>
  <si>
    <t xml:space="preserve">8595137024019            </t>
  </si>
  <si>
    <t xml:space="preserve">J4/2402   O kroužek 6x3  sifonové láhve silikon                 </t>
  </si>
  <si>
    <t xml:space="preserve">8595137024026            </t>
  </si>
  <si>
    <t>J4/3394 Náhradní těsnění sifonové lahve SANDRIK pryž potravinová</t>
  </si>
  <si>
    <t xml:space="preserve">8595137033943            </t>
  </si>
  <si>
    <t xml:space="preserve">J4/3395  Špalíček k vypouštěcímu ventilu masivní sifon. hlavu   </t>
  </si>
  <si>
    <t xml:space="preserve">8595137033950            </t>
  </si>
  <si>
    <t xml:space="preserve">J4/3398  Těsnění hrdla láhve 45 mm tvarové  pryž potravinová    </t>
  </si>
  <si>
    <t xml:space="preserve">8595137033981            </t>
  </si>
  <si>
    <t xml:space="preserve">J4/3399  Těsnění hrdla láhve 45 mm tvarové  silikon             </t>
  </si>
  <si>
    <t xml:space="preserve">8595137033998            </t>
  </si>
  <si>
    <t xml:space="preserve">J4/3959  Silikonové těsnění pod hlavu SODA                      </t>
  </si>
  <si>
    <t xml:space="preserve">8595137039594            </t>
  </si>
  <si>
    <t xml:space="preserve">J4/3960 Stoupací trubička pro láhev Soda 1,2,3l                 </t>
  </si>
  <si>
    <t xml:space="preserve">8595137039600            </t>
  </si>
  <si>
    <t xml:space="preserve">J4/3961  Vymezovací rourka do láhve SODA 1,2 i 3 litry          </t>
  </si>
  <si>
    <t xml:space="preserve">8595137039617            </t>
  </si>
  <si>
    <t xml:space="preserve">J4/3966  Silikonové těsnění pod hlavu CREAM                     </t>
  </si>
  <si>
    <t xml:space="preserve">8595137039662            </t>
  </si>
  <si>
    <t xml:space="preserve">J4/3967 SADA  zdobítka na šlehačkovou hlavu 3ks                 </t>
  </si>
  <si>
    <t xml:space="preserve">8595137039679            </t>
  </si>
  <si>
    <t xml:space="preserve">J4/3968  Křídlová matice pro utahování bombičky  SODA i CREAM   </t>
  </si>
  <si>
    <t xml:space="preserve">8595137039686            </t>
  </si>
  <si>
    <t xml:space="preserve">J4/3969  Jehla na propichování bombičky                         </t>
  </si>
  <si>
    <t xml:space="preserve">8595137039693            </t>
  </si>
  <si>
    <t xml:space="preserve">J4/3970  Univerzální sada pro opravu hlavy láhve SODA a CREAM   </t>
  </si>
  <si>
    <t xml:space="preserve">8595137039709            </t>
  </si>
  <si>
    <t xml:space="preserve">J4/4394  Křídlová matice pro utahování bombičky SODA model 2012 </t>
  </si>
  <si>
    <t xml:space="preserve">8595137043942            </t>
  </si>
  <si>
    <t>J4/4428  Těsnění hrdla sif.láhve 52 mm tvarové  pryž potravinová</t>
  </si>
  <si>
    <t xml:space="preserve">8595137044284            </t>
  </si>
  <si>
    <t xml:space="preserve">J4/515   těsnění sifonových  lahví  nap. plynu guma             </t>
  </si>
  <si>
    <t xml:space="preserve">8595137099574            </t>
  </si>
  <si>
    <t xml:space="preserve">J4/516   Těsnění sifonových lahví  nap. plynu  pryž potravinová </t>
  </si>
  <si>
    <t xml:space="preserve">8595137005162            </t>
  </si>
  <si>
    <t xml:space="preserve">J4/517   Těsnění šlehačkových lahví  pryž potravinová           </t>
  </si>
  <si>
    <t xml:space="preserve">8595137005179            </t>
  </si>
  <si>
    <t xml:space="preserve">J4/627   Špalíček šlehačkové lahve 9x4x3 otvor potrav pryž      </t>
  </si>
  <si>
    <t xml:space="preserve">8595137006275            </t>
  </si>
  <si>
    <t xml:space="preserve">J5/3350  Těsnění plastového uzávěru termosky 0,5 l              </t>
  </si>
  <si>
    <t xml:space="preserve">8595137033509            </t>
  </si>
  <si>
    <t xml:space="preserve">J5/3351  Těsnění plastového uzávěru termosky 0,5 l  a 1 l       </t>
  </si>
  <si>
    <t xml:space="preserve">8595137033516            </t>
  </si>
  <si>
    <t xml:space="preserve">J5/4260  Těsnění uzávěru termosky 47x27,8 /6,25 /6,8 /10,3      </t>
  </si>
  <si>
    <t xml:space="preserve">8595137042600            </t>
  </si>
  <si>
    <t xml:space="preserve">J6/1035 SADA  132x6 KUKTA  hliník malý pryž potravinová         </t>
  </si>
  <si>
    <t xml:space="preserve">8595137010357            </t>
  </si>
  <si>
    <t xml:space="preserve">J6/1036  SADA 173x6 KUKTA  hliník  velký  pryž potravinová      </t>
  </si>
  <si>
    <t xml:space="preserve">8595137010364            </t>
  </si>
  <si>
    <t>J6/1037  SADA smaltový český  těsnění tlakových hrnců pryž potra</t>
  </si>
  <si>
    <t xml:space="preserve">8595137010371            </t>
  </si>
  <si>
    <t xml:space="preserve">J6/1038 SADA  132x6 KUKTA  malá hliník  silikon                 </t>
  </si>
  <si>
    <t xml:space="preserve">8595137010388            </t>
  </si>
  <si>
    <t xml:space="preserve">J6/1039 SADA  173x6 KUKTA velká hliník silikon                  </t>
  </si>
  <si>
    <t xml:space="preserve">8595137010395            </t>
  </si>
  <si>
    <t xml:space="preserve">J6/1040  SADA těsnění  smaltovaný tlakový hrnec  český silikon  </t>
  </si>
  <si>
    <t>71,00</t>
  </si>
  <si>
    <t xml:space="preserve">8595137010401            </t>
  </si>
  <si>
    <t xml:space="preserve">J6/1041 SADA  AETERNUM 3l, 5l, 7l  těsnění tlakových hrnců pryž </t>
  </si>
  <si>
    <t xml:space="preserve">8595137010418            </t>
  </si>
  <si>
    <t xml:space="preserve">J6/1042 SADA  AETERNUM 10l  těsnění tlakových hrnců pryž        </t>
  </si>
  <si>
    <t xml:space="preserve">8595137010425            </t>
  </si>
  <si>
    <t>J6/1043 SADA  FAGOR, attend.  těsnění tlakových hrnců pryž potra</t>
  </si>
  <si>
    <t>104,00</t>
  </si>
  <si>
    <t xml:space="preserve">8595137010432            </t>
  </si>
  <si>
    <t xml:space="preserve">J6/1044 SADA  FAGOR, attend.  těsnění tlakových hrnců  silikon  </t>
  </si>
  <si>
    <t>148,00</t>
  </si>
  <si>
    <t xml:space="preserve">8595137010449            </t>
  </si>
  <si>
    <t xml:space="preserve">J6/164A 132x6 těsnění tlakových hrnců  KUKTA hliník malý pryž   </t>
  </si>
  <si>
    <t xml:space="preserve">8595137021643            </t>
  </si>
  <si>
    <t xml:space="preserve">J6/164B 173x6 těsnění tlakových hrnců  KUKTA  hliník velký pryž </t>
  </si>
  <si>
    <t xml:space="preserve">8595137031642            </t>
  </si>
  <si>
    <t xml:space="preserve">J6/164C  Těsnění tlakových hrnců  smaltovaný  český pryž        </t>
  </si>
  <si>
    <t xml:space="preserve">8595137041641            </t>
  </si>
  <si>
    <t>J6/164D   Těs. tlakových hrnců  AETERNUM 3,5,7l 171x185x5,8 pryž</t>
  </si>
  <si>
    <t xml:space="preserve">8595137094876            </t>
  </si>
  <si>
    <t xml:space="preserve">J6/164E   Těsnění tlakových hrnců   AETERNUM 10 litrů 213x6mm   </t>
  </si>
  <si>
    <t xml:space="preserve">8595137097280            </t>
  </si>
  <si>
    <t xml:space="preserve">J6/164F  Těsnění tlakových hrnců FAGOR  pryž potravinová        </t>
  </si>
  <si>
    <t xml:space="preserve">8595137071648            </t>
  </si>
  <si>
    <t xml:space="preserve">J6/164S  Těsnění tlakových hrnců FAGOR  silikon                 </t>
  </si>
  <si>
    <t>143,00</t>
  </si>
  <si>
    <t xml:space="preserve">8595137081647            </t>
  </si>
  <si>
    <t xml:space="preserve">J6/1834   Těsnění tlak hrnce BONITA 3,5l pryž 152x161x4,7  pryž </t>
  </si>
  <si>
    <t xml:space="preserve">8595137018346            </t>
  </si>
  <si>
    <t xml:space="preserve">J6/1835   Těsnění tlak hrnce BONITA 5l, 7l, 9l pryž 188x198x5,6 </t>
  </si>
  <si>
    <t xml:space="preserve">8595137018353            </t>
  </si>
  <si>
    <t xml:space="preserve">J6/1836   SADA  s EURO závěsem BONITA 3,5l pryž 152x161x4,7     </t>
  </si>
  <si>
    <t xml:space="preserve">8595137018360            </t>
  </si>
  <si>
    <t xml:space="preserve">J6/1837   SADA  s EURO závěsem BONITA 5l, 7l, 9l pryž 188x198x5 </t>
  </si>
  <si>
    <t xml:space="preserve">8595137018377            </t>
  </si>
  <si>
    <t xml:space="preserve">J6/2038   Těsnění k neznačkovým hrncům typ BIO 210x230x15 pryž  </t>
  </si>
  <si>
    <t>102,00</t>
  </si>
  <si>
    <t xml:space="preserve">8595137020387            </t>
  </si>
  <si>
    <t xml:space="preserve">J6/2273   Bezpečnostní pojistka AETERNUM všechny druhy pryž     </t>
  </si>
  <si>
    <t xml:space="preserve">8595137022732            </t>
  </si>
  <si>
    <t xml:space="preserve">J6/2418   Těsnění patentních zavařovacích sklenic 103x76,5x2    </t>
  </si>
  <si>
    <t xml:space="preserve">8595137024187            </t>
  </si>
  <si>
    <t xml:space="preserve">J6/2419   Těsnění patentních zavařovacích 91x65,5x2 sklenic     </t>
  </si>
  <si>
    <t xml:space="preserve">8595137024194            </t>
  </si>
  <si>
    <t>J6/4369  Těsnění patentní zavařovací sklenice 111x93x2 pryž potr</t>
  </si>
  <si>
    <t xml:space="preserve">8595137043690            </t>
  </si>
  <si>
    <t xml:space="preserve">J6/4534 SADA těsnění Aeternum 3,5,7l silikon s EURO závěsem     </t>
  </si>
  <si>
    <t xml:space="preserve">8595137045342            </t>
  </si>
  <si>
    <t xml:space="preserve">J6/4770 Těsnění zavařovací sklenice s klipovým uzávěrem 65x40x2 </t>
  </si>
  <si>
    <t xml:space="preserve">8595137047704            </t>
  </si>
  <si>
    <t xml:space="preserve">J6/4771 Těsnění zavařovací sklenice s klipovým uzávěrem 80x52x2 </t>
  </si>
  <si>
    <t xml:space="preserve">8595137047711            </t>
  </si>
  <si>
    <t xml:space="preserve">J6/4772 Těsnění zavařovací sklenice s klipovým uzávěrem 94x62x2 </t>
  </si>
  <si>
    <t xml:space="preserve">8595137047728            </t>
  </si>
  <si>
    <t xml:space="preserve">J6/4837  Těsnění tlakových hrnců  AETERNUM 3,5,7l  MVQ silikon  </t>
  </si>
  <si>
    <t xml:space="preserve">J6/4838  Těsnění tlakových hrnců 241 x 218 x 16 SFINX  SILIKON  </t>
  </si>
  <si>
    <t>126,00</t>
  </si>
  <si>
    <t xml:space="preserve">J6/720   132x6 KUKTA  hliník malý těs. tlakových hrnců SILIKON  </t>
  </si>
  <si>
    <t xml:space="preserve">8595137007203            </t>
  </si>
  <si>
    <t xml:space="preserve">J6/721   173x6 KUKTA  hliník  velký  do tlakových hrnců SILIKON </t>
  </si>
  <si>
    <t xml:space="preserve">8595137007210            </t>
  </si>
  <si>
    <t xml:space="preserve">J6/722   185x170x8 do tlakových hrnců  smaltovaný český SILIKON </t>
  </si>
  <si>
    <t xml:space="preserve">8595137007227            </t>
  </si>
  <si>
    <t xml:space="preserve">K/1198   1" - DN25 sací koš DOPRODEJ                            </t>
  </si>
  <si>
    <t xml:space="preserve">8595137011989            </t>
  </si>
  <si>
    <t xml:space="preserve">K/1352   kožená klapka se závažím pro studnu LILA               </t>
  </si>
  <si>
    <t xml:space="preserve">8595137013525            </t>
  </si>
  <si>
    <t xml:space="preserve">K/1353   kožená klapka se závažím pro studnu 75                 </t>
  </si>
  <si>
    <t xml:space="preserve">8595137013532            </t>
  </si>
  <si>
    <t xml:space="preserve">K/1354   kožená klapka se závažím pro studnu 90                 </t>
  </si>
  <si>
    <t xml:space="preserve">8595137013549            </t>
  </si>
  <si>
    <t>K/1494   ATTIF - aktiv. ve spreji pro urych. tuh. Idealbloku DOP</t>
  </si>
  <si>
    <t xml:space="preserve">8595137014942            </t>
  </si>
  <si>
    <t xml:space="preserve">K/1495   DRIP-STOP  tmel k utěsnění netěsnosti na kovové materi </t>
  </si>
  <si>
    <t>241,00</t>
  </si>
  <si>
    <t xml:space="preserve">8595137014959            </t>
  </si>
  <si>
    <t xml:space="preserve">K/1700  Pohlcovač vlhk.a pachu Clean home kompl. 650 g          </t>
  </si>
  <si>
    <t>218,00</t>
  </si>
  <si>
    <t xml:space="preserve">8595137017004            </t>
  </si>
  <si>
    <t xml:space="preserve">K/1701  Pohlcovač vlhk.a pachu Clean home kompl. 1300 g         </t>
  </si>
  <si>
    <t>395,00</t>
  </si>
  <si>
    <t xml:space="preserve">8595137017011            </t>
  </si>
  <si>
    <t>K/1702  Pohlcovač vlhk.a pachu Clean home  náhradní náplň 450 gr</t>
  </si>
  <si>
    <t xml:space="preserve">8595137080558            </t>
  </si>
  <si>
    <t xml:space="preserve">K/1703  Pohlcovač vlhk.a pachu Clean home  náhr. náplň 1000 gr  </t>
  </si>
  <si>
    <t xml:space="preserve">8595137080565            </t>
  </si>
  <si>
    <t xml:space="preserve">K/1824   TWINEFLON  dynamické závitové těsnění 175m             </t>
  </si>
  <si>
    <t>423,00</t>
  </si>
  <si>
    <t xml:space="preserve">8595137018247            </t>
  </si>
  <si>
    <t xml:space="preserve">K/2002  Tekuté těsnění IDEALBLOCK 250ml                         </t>
  </si>
  <si>
    <t>836,00</t>
  </si>
  <si>
    <t xml:space="preserve">8595137020028            </t>
  </si>
  <si>
    <t xml:space="preserve">K/2013   DYKA  lepidlo 125 ml                                   </t>
  </si>
  <si>
    <t xml:space="preserve">8595137099697            </t>
  </si>
  <si>
    <t xml:space="preserve">K/2014   DYKA  lepidlo 250 ml                                   </t>
  </si>
  <si>
    <t>196,00</t>
  </si>
  <si>
    <t xml:space="preserve">8595137020141            </t>
  </si>
  <si>
    <t xml:space="preserve">K/2015   NOVOLEP (PVC)  lepidlo  tuba 130ml                     </t>
  </si>
  <si>
    <t xml:space="preserve">8595137020158            </t>
  </si>
  <si>
    <t xml:space="preserve">K/2016   SIGA PREN lepidlo chloroprénové tuba 130ml             </t>
  </si>
  <si>
    <t>124,00</t>
  </si>
  <si>
    <t xml:space="preserve">8595137020165            </t>
  </si>
  <si>
    <t xml:space="preserve">K/2036   TEKADOM aquakit 57g                                    </t>
  </si>
  <si>
    <t xml:space="preserve">8595137020363            </t>
  </si>
  <si>
    <t xml:space="preserve">K/2429  Lepidlo IA 609 sekund.(plasty,pryže), 10g               </t>
  </si>
  <si>
    <t>261,00</t>
  </si>
  <si>
    <t xml:space="preserve">K/2430  Lepidlo CB 2008 20g + Primer CB 9056 10 ml sada         </t>
  </si>
  <si>
    <t>774,00</t>
  </si>
  <si>
    <t xml:space="preserve">K/2613   Poutko na utěrky 5ks směs barev                        </t>
  </si>
  <si>
    <t xml:space="preserve">8595137026136            </t>
  </si>
  <si>
    <t xml:space="preserve">K/2844   Pasta na konopí ULITH 150g                             </t>
  </si>
  <si>
    <t xml:space="preserve">8595137028444            </t>
  </si>
  <si>
    <t xml:space="preserve">K/2845   pasta na konopí 250g DO VYPRODÁNÍ                      </t>
  </si>
  <si>
    <t xml:space="preserve">K/2847   Instalatérský opravný tmel ULITH 500g                  </t>
  </si>
  <si>
    <t xml:space="preserve">8595137028475            </t>
  </si>
  <si>
    <t xml:space="preserve">K/2849   Mazadlo pro umělohmotné trubky ULITH 150g              </t>
  </si>
  <si>
    <t xml:space="preserve">8595137028499            </t>
  </si>
  <si>
    <t xml:space="preserve">K/2850   Mazadlo pro umělohmotné trubky ULITH 250g              </t>
  </si>
  <si>
    <t xml:space="preserve">8595137028505            </t>
  </si>
  <si>
    <t xml:space="preserve">K/2851   Mazadlo pro umělohmotné trubky ULITH 500g              </t>
  </si>
  <si>
    <t xml:space="preserve">8595137028512            </t>
  </si>
  <si>
    <t xml:space="preserve">K/2852   Univerzální páska s textilií  50mm x 50m               </t>
  </si>
  <si>
    <t xml:space="preserve">8595137028529            </t>
  </si>
  <si>
    <t xml:space="preserve">K/2853   Detekční sprej s ochranou proti korozi ULITH 400ml     </t>
  </si>
  <si>
    <t xml:space="preserve">8595137028536            </t>
  </si>
  <si>
    <t xml:space="preserve">K/2854   Olej na řezání závitů ULITH 400ml                      </t>
  </si>
  <si>
    <t>281,00</t>
  </si>
  <si>
    <t xml:space="preserve">8595137028543            </t>
  </si>
  <si>
    <t xml:space="preserve">K/2856   Čistící rouno na trubky 60x130mm ULITH 10ks            </t>
  </si>
  <si>
    <t xml:space="preserve">8595137028567            </t>
  </si>
  <si>
    <t xml:space="preserve">K/2875   Pojistný ventil k elektr. bojleru TE-1847 1/2  SLOVARM </t>
  </si>
  <si>
    <t>753,00</t>
  </si>
  <si>
    <t xml:space="preserve">8595137028758            </t>
  </si>
  <si>
    <t xml:space="preserve">K/2876   Pojistný ventil k elektr. bojleru TE-1847 3/4  SLOVARM </t>
  </si>
  <si>
    <t>970,00</t>
  </si>
  <si>
    <t xml:space="preserve">8595137028765            </t>
  </si>
  <si>
    <t xml:space="preserve">K/2878   Pojistný ventil k elektr. bojleru TE-2852 1/2  SLOVARM </t>
  </si>
  <si>
    <t>465,00</t>
  </si>
  <si>
    <t xml:space="preserve">8595137028789            </t>
  </si>
  <si>
    <t xml:space="preserve">K/2879   Pojistný ventil k elektr. bojleru TE-2852 3/4  SLOVARM </t>
  </si>
  <si>
    <t>485,00</t>
  </si>
  <si>
    <t xml:space="preserve">8595137028796            </t>
  </si>
  <si>
    <t xml:space="preserve">K/2880   Automatický odvzdušňovací ventil V-1308 1/2            </t>
  </si>
  <si>
    <t>215,00</t>
  </si>
  <si>
    <t xml:space="preserve">8595137028802            </t>
  </si>
  <si>
    <t xml:space="preserve">K/3183    BUTYLPLAST 600ml                                      </t>
  </si>
  <si>
    <t>213,00</t>
  </si>
  <si>
    <t xml:space="preserve">8595137031833            </t>
  </si>
  <si>
    <t xml:space="preserve">K/3832  Pojistný ventil k el. bojleru TE-1848 SLOVARM           </t>
  </si>
  <si>
    <t xml:space="preserve">8595137038320            </t>
  </si>
  <si>
    <t xml:space="preserve">K/3993  Čistící guma na sanitární keramiku šedá                 </t>
  </si>
  <si>
    <t>302,00</t>
  </si>
  <si>
    <t xml:space="preserve">8595137039938            </t>
  </si>
  <si>
    <t xml:space="preserve">K/4340  Instalatérská bandáž bílá  7cm x 10m  250g/m2           </t>
  </si>
  <si>
    <t xml:space="preserve">8595137043409            </t>
  </si>
  <si>
    <t xml:space="preserve">K/4355  Tmel Gasket Sealant kartuše 310 ml cihlově červená DOP  </t>
  </si>
  <si>
    <t>360,00</t>
  </si>
  <si>
    <t xml:space="preserve">K/4444  Mazivo univerzální WD-40 450 ml                         </t>
  </si>
  <si>
    <t>249,00</t>
  </si>
  <si>
    <t xml:space="preserve">8595137044444            </t>
  </si>
  <si>
    <t xml:space="preserve">K/4458  Mazivo univerzální WD-40 100 ml                         </t>
  </si>
  <si>
    <t xml:space="preserve">8595137044581            </t>
  </si>
  <si>
    <t xml:space="preserve">K/4459  Mazivo univerzální WD-40 250 ml                         </t>
  </si>
  <si>
    <t xml:space="preserve">8595137044598            </t>
  </si>
  <si>
    <t xml:space="preserve">K/4464  Kotva chemická POLYESTER S se STYRENEM 300 ml DOPRODEJ  </t>
  </si>
  <si>
    <t>292,00</t>
  </si>
  <si>
    <t xml:space="preserve">8595137044642            </t>
  </si>
  <si>
    <t xml:space="preserve">K/4465  Kotva chemická POLYESTER SF bez styrenu 280 ml DOPRODEJ </t>
  </si>
  <si>
    <t>280,00</t>
  </si>
  <si>
    <t xml:space="preserve">8595137044659            </t>
  </si>
  <si>
    <t xml:space="preserve">K/4466  Kotva chemická VINYLESTER SF 280 ml DOPRODEJ            </t>
  </si>
  <si>
    <t>566,00</t>
  </si>
  <si>
    <t xml:space="preserve">8595137044666            </t>
  </si>
  <si>
    <t xml:space="preserve">K/4467  Lepidlo  INSTAL FIX  na PVC 130 ml                      </t>
  </si>
  <si>
    <t xml:space="preserve">8595137044673            </t>
  </si>
  <si>
    <t xml:space="preserve">K/4468  Tmel kamnářský černý 310 ml                             </t>
  </si>
  <si>
    <t>161,00</t>
  </si>
  <si>
    <t xml:space="preserve">8595137044680            </t>
  </si>
  <si>
    <t xml:space="preserve">K/4469  Tmel butylenový šedý  kartuš 310 ml                     </t>
  </si>
  <si>
    <t>98,00</t>
  </si>
  <si>
    <t xml:space="preserve">8595137044697            </t>
  </si>
  <si>
    <t xml:space="preserve">K/4470  Tmel butylenový šedý stavbařský  salám 600 ml           </t>
  </si>
  <si>
    <t xml:space="preserve">8595137044703            </t>
  </si>
  <si>
    <t xml:space="preserve">K/4471  Lepidlo sekundové Super Glue 3 g                        </t>
  </si>
  <si>
    <t xml:space="preserve">8595137044710            </t>
  </si>
  <si>
    <t xml:space="preserve">K/4477  Tmel butylenový šedý Silverline  kartuš 310 ml          </t>
  </si>
  <si>
    <t xml:space="preserve">8595137044772            </t>
  </si>
  <si>
    <t xml:space="preserve">K/4481  Lepidlo Mamut Glue 25 ml bílé                           </t>
  </si>
  <si>
    <t xml:space="preserve">8595137044734            </t>
  </si>
  <si>
    <t xml:space="preserve">K/4687 Kuželka pojistného ventilu TE 1847-25                    </t>
  </si>
  <si>
    <t xml:space="preserve">K/4879   150m teflonová nit                                     </t>
  </si>
  <si>
    <t>188,00</t>
  </si>
  <si>
    <t xml:space="preserve">K/4922 Kulový kohout se zajištěním pro expanzní nádoby, DN20    </t>
  </si>
  <si>
    <t>378,00</t>
  </si>
  <si>
    <t xml:space="preserve">K/5096 Teflonová těsnící niť na závity 150m EXTOL               </t>
  </si>
  <si>
    <t xml:space="preserve">K/5097 FERMIT mazadlo na armatury,O kroužky atd sáček 3g        </t>
  </si>
  <si>
    <t xml:space="preserve">K/5098 FERMIT mazadlo na armatury,O kroužky atd tuba 7g         </t>
  </si>
  <si>
    <t xml:space="preserve">K/5099 FERMIT mazadlo na armatury,O kroužky atd tuba 23g        </t>
  </si>
  <si>
    <t xml:space="preserve">K/5100 FERMIT mazadlo na armatury,O kroužky atd tuba 60g        </t>
  </si>
  <si>
    <t xml:space="preserve">K/5101 FERMIT mazací pasta na plynové armatury  tuba 20g        </t>
  </si>
  <si>
    <t xml:space="preserve">K/5102 FERMITAC lepidlo na PVC-U 125ml                          </t>
  </si>
  <si>
    <t xml:space="preserve">K/5103 FERMITAC lepidlo na PVC-U 250ml                          </t>
  </si>
  <si>
    <t xml:space="preserve">K/5104 FERMITAC lepidlo na PVC-U 500ml                          </t>
  </si>
  <si>
    <t>237,00</t>
  </si>
  <si>
    <t xml:space="preserve">K/5105 FERMITAC čistící prostř. před lepením PVC-U a ABS 125ml  </t>
  </si>
  <si>
    <t xml:space="preserve">K/659   Kolíček  na hrábě   plast                               </t>
  </si>
  <si>
    <t xml:space="preserve">8595137006596            </t>
  </si>
  <si>
    <t xml:space="preserve">K/660   Klínky obkladačské  plast                               </t>
  </si>
  <si>
    <t xml:space="preserve">8595137006602            </t>
  </si>
  <si>
    <t xml:space="preserve">K1/1211 INSTALAČNÍ SADA  60g konopí + 150g těsnící pasty        </t>
  </si>
  <si>
    <t xml:space="preserve">8595137012115            </t>
  </si>
  <si>
    <t xml:space="preserve">K1/1212   1kg čistič sifonů a potrubí ABFLUSS                   </t>
  </si>
  <si>
    <t xml:space="preserve">8595137012122            </t>
  </si>
  <si>
    <t xml:space="preserve">K1/1214 FLUGEL  tavidlo pro pájení mědi 100g                    </t>
  </si>
  <si>
    <t>283,00</t>
  </si>
  <si>
    <t xml:space="preserve">8595137012146            </t>
  </si>
  <si>
    <t>K1/1220 EFFE 91 - spray  na zjišťování netěsnosti 400ml DOPRODEJ</t>
  </si>
  <si>
    <t xml:space="preserve">8595137012207            </t>
  </si>
  <si>
    <t xml:space="preserve">K1/166   Přísavka ROMO držák pračkové hadice pryž               </t>
  </si>
  <si>
    <t xml:space="preserve">8595137001669            </t>
  </si>
  <si>
    <t xml:space="preserve">K1/2005   MINIVAL těsnící teflonová šňůra  100 m                </t>
  </si>
  <si>
    <t>342,00</t>
  </si>
  <si>
    <t xml:space="preserve">8595137020059            </t>
  </si>
  <si>
    <t xml:space="preserve">K1/2006   LOCHER PASTA těs pasta závit spoje 250g               </t>
  </si>
  <si>
    <t xml:space="preserve">8595137020066            </t>
  </si>
  <si>
    <t xml:space="preserve">K1/2008   EXTRA GAS   těsnící pasta  na plyn 460g               </t>
  </si>
  <si>
    <t>123,00</t>
  </si>
  <si>
    <t xml:space="preserve">8595137020080            </t>
  </si>
  <si>
    <t xml:space="preserve">K1/2037   LUKOSAN M14 70g silikonová mazací pasta               </t>
  </si>
  <si>
    <t xml:space="preserve">8595137020370            </t>
  </si>
  <si>
    <t xml:space="preserve">K1/2094   Instalatérské konopí 15kg                             </t>
  </si>
  <si>
    <t xml:space="preserve">8595137020943            </t>
  </si>
  <si>
    <t xml:space="preserve">K1/2431   REINEX wc sůl 1kg,odstraňovač kamene                  </t>
  </si>
  <si>
    <t xml:space="preserve">8595137024316            </t>
  </si>
  <si>
    <t xml:space="preserve">K1/3355  Čistič dřezových odtoků tekutý 1litr REINEX            </t>
  </si>
  <si>
    <t xml:space="preserve">8595137033554            </t>
  </si>
  <si>
    <t>K1/3356   REINEX power spray odstraňovač vodního kamene 750ml DOPRODEJ</t>
  </si>
  <si>
    <t xml:space="preserve">K1/3359  Konopí instalatérské  pramen návin 50g                 </t>
  </si>
  <si>
    <t xml:space="preserve">8595137033592            </t>
  </si>
  <si>
    <t xml:space="preserve">K1/3360  Konopí instalatérské  pramen návin 100g                </t>
  </si>
  <si>
    <t xml:space="preserve">8595137033608            </t>
  </si>
  <si>
    <t xml:space="preserve">K1/357   100g instalatérské konopí výběrové                     </t>
  </si>
  <si>
    <t xml:space="preserve">8595137003571            </t>
  </si>
  <si>
    <t xml:space="preserve">K1/358   50g instalatérské konopí výběrové                      </t>
  </si>
  <si>
    <t xml:space="preserve">8595137003588            </t>
  </si>
  <si>
    <t xml:space="preserve">K1/359   25g instalatérské konopí výběrové                      </t>
  </si>
  <si>
    <t xml:space="preserve">8595137003595            </t>
  </si>
  <si>
    <t xml:space="preserve">K1/371   Do čerpadel a studen  kožené  klapka  Lila pr. 82mm    </t>
  </si>
  <si>
    <t xml:space="preserve">8595137003717            </t>
  </si>
  <si>
    <t xml:space="preserve">K1/372   Do čerpadel a studen  kožené  klapka  studna pr. 93mm  </t>
  </si>
  <si>
    <t xml:space="preserve">8595137003724            </t>
  </si>
  <si>
    <t xml:space="preserve">K1/373   Do čerpadel  a studen  kožené klapka  studna pr. 108mm </t>
  </si>
  <si>
    <t xml:space="preserve">8595137003731            </t>
  </si>
  <si>
    <t>K1/374  Do čerpadel a studen  kožené  klapka  zpětná 5/4 pr.85mm</t>
  </si>
  <si>
    <t xml:space="preserve">8595137003748            </t>
  </si>
  <si>
    <t xml:space="preserve">K1/375   Do čerpadel a studen  kožené  manžeta  studna 90       </t>
  </si>
  <si>
    <t xml:space="preserve">8595137003755            </t>
  </si>
  <si>
    <t xml:space="preserve">K1/376   Do čerpadel a studen  kožené  manžeta  studna Lila 75  </t>
  </si>
  <si>
    <t xml:space="preserve">8595137003762            </t>
  </si>
  <si>
    <t xml:space="preserve">K1/377  24x4 těsnění do pumpičky  kolo  kožené                  </t>
  </si>
  <si>
    <t xml:space="preserve">8595137003779            </t>
  </si>
  <si>
    <t xml:space="preserve">K1/378  38x8 těsnění do pumpičky  auto  kožené                  </t>
  </si>
  <si>
    <t xml:space="preserve">8595137003786            </t>
  </si>
  <si>
    <t xml:space="preserve">K1/379  38x10 těsnění do pumpičky  malířská  kožené             </t>
  </si>
  <si>
    <t xml:space="preserve">8595137003793            </t>
  </si>
  <si>
    <t xml:space="preserve">K1/380  30x8 manžeta postřikovače  kožené                       </t>
  </si>
  <si>
    <t xml:space="preserve">8595137003809            </t>
  </si>
  <si>
    <t xml:space="preserve">K1/381  34x8 manžeta postřikovače  kožené                       </t>
  </si>
  <si>
    <t xml:space="preserve">8595137003816            </t>
  </si>
  <si>
    <t xml:space="preserve">K1/382  14x6 manžeta letlampy  kožené                           </t>
  </si>
  <si>
    <t xml:space="preserve">8595137003823            </t>
  </si>
  <si>
    <t xml:space="preserve">K1/383  24x4 manžeta do letlampy  kožené                        </t>
  </si>
  <si>
    <t xml:space="preserve">8595137003830            </t>
  </si>
  <si>
    <t xml:space="preserve">K1/3867  IDEALBLOCK SOLAR   tekuté těsnění 100 ml               </t>
  </si>
  <si>
    <t>724,00</t>
  </si>
  <si>
    <t xml:space="preserve">8595137038672            </t>
  </si>
  <si>
    <t xml:space="preserve">K1/3882  Grafitová pasta THERMO PASTE                           </t>
  </si>
  <si>
    <t>195,00</t>
  </si>
  <si>
    <t xml:space="preserve">8595137038825            </t>
  </si>
  <si>
    <t xml:space="preserve">K1/4041  Lepidlo Thermo Glue 20ml 1400°C                        </t>
  </si>
  <si>
    <t xml:space="preserve">8595137040415            </t>
  </si>
  <si>
    <t xml:space="preserve">K1/4343   300g instalatérské konopí výběrové                    </t>
  </si>
  <si>
    <t xml:space="preserve">8595137043430            </t>
  </si>
  <si>
    <t xml:space="preserve">K1/4396  LOCHER PASTA těs pasta závit spoje 400g                </t>
  </si>
  <si>
    <t>315,00</t>
  </si>
  <si>
    <t xml:space="preserve">8595137043966            </t>
  </si>
  <si>
    <t xml:space="preserve">K1/4454   TANGIT UNI-LOCK 180m                                  </t>
  </si>
  <si>
    <t xml:space="preserve">8595137080251            </t>
  </si>
  <si>
    <t xml:space="preserve">K1/4483  Lepidlo HERMETIC Gold HT žáruvzdorné 20ml 1100°C       </t>
  </si>
  <si>
    <t xml:space="preserve">8595137044833            </t>
  </si>
  <si>
    <t xml:space="preserve">K1/453   10g tekuté těsnění SISEAL                              </t>
  </si>
  <si>
    <t xml:space="preserve">8595137004530            </t>
  </si>
  <si>
    <t>K1/4536 podložka antivibrační pod pračky a vany pr.62 v. 20 bílá</t>
  </si>
  <si>
    <t xml:space="preserve">8595137045366            </t>
  </si>
  <si>
    <t xml:space="preserve">K1/4538 SADA podložky antivibrační pod pračky a vany 62x20 4ks  </t>
  </si>
  <si>
    <t xml:space="preserve">8595137045380            </t>
  </si>
  <si>
    <t xml:space="preserve">K1/454   Plastová rozetka chrom  krytka přepadu umyv pr. 26,5mm </t>
  </si>
  <si>
    <t xml:space="preserve">8595137099567            </t>
  </si>
  <si>
    <t xml:space="preserve">K1/454A  SADA pr. 26 plastová rozetka chromová  krytka přepadu  </t>
  </si>
  <si>
    <t xml:space="preserve">8595137024545            </t>
  </si>
  <si>
    <t xml:space="preserve">K1/454C   SADA průměr 26 plastová rozetka chromová + řetízek    </t>
  </si>
  <si>
    <t xml:space="preserve">8595137044543            </t>
  </si>
  <si>
    <t xml:space="preserve">K1/469   1kg  instalatérské konopí výběrové                     </t>
  </si>
  <si>
    <t>191,00</t>
  </si>
  <si>
    <t xml:space="preserve">8595137004691            </t>
  </si>
  <si>
    <t xml:space="preserve">K1/470   200g  instalatérské konopí výběrové                    </t>
  </si>
  <si>
    <t xml:space="preserve">8595137004707            </t>
  </si>
  <si>
    <t xml:space="preserve">K1/471   50g  tekuté těsnění SISEAL                             </t>
  </si>
  <si>
    <t>240,00</t>
  </si>
  <si>
    <t xml:space="preserve">8595137004714            </t>
  </si>
  <si>
    <t xml:space="preserve">K1/472   100g  tekuté těsnění SISEAL                            </t>
  </si>
  <si>
    <t>376,00</t>
  </si>
  <si>
    <t xml:space="preserve">8595137004721            </t>
  </si>
  <si>
    <t xml:space="preserve">K1/474   Tekuté těsnění 42 ml MACFILET                          </t>
  </si>
  <si>
    <t>245,00</t>
  </si>
  <si>
    <t xml:space="preserve">8595137004745            </t>
  </si>
  <si>
    <t xml:space="preserve">K1/4794  Grafitová pasta 250 ml                                 </t>
  </si>
  <si>
    <t xml:space="preserve">K1/4800  Mazací tuk BIO 80ml dóza s víčkem                      </t>
  </si>
  <si>
    <t xml:space="preserve">K1/4801  Vazelína silikonová mini 5ml tuba                      </t>
  </si>
  <si>
    <t xml:space="preserve">K1/4802  Vazelína silikonová 30ml tuba                          </t>
  </si>
  <si>
    <t xml:space="preserve">K1/4803  Vazelína silikonová s PTFE 30ml tuba                   </t>
  </si>
  <si>
    <t xml:space="preserve">K1/4804  Olej silikonový 100% 80 ml kapátko                     </t>
  </si>
  <si>
    <t xml:space="preserve">K1/4805  Olej silikonový 100% 80 ml houbička                    </t>
  </si>
  <si>
    <t>197,00</t>
  </si>
  <si>
    <t xml:space="preserve">K1/4806  Olej silikonový 100% 150 ml sprej                      </t>
  </si>
  <si>
    <t>251,00</t>
  </si>
  <si>
    <t xml:space="preserve">K1/4807  Olej silikonový 100% 250 ml kapátko                    </t>
  </si>
  <si>
    <t>341,00</t>
  </si>
  <si>
    <t xml:space="preserve">K1/4808  Olej WAX s PTFE 12 ml klíčenka                         </t>
  </si>
  <si>
    <t xml:space="preserve">K1/4809  Olej WAX s PTFE 150 ml sprej                           </t>
  </si>
  <si>
    <t>269,00</t>
  </si>
  <si>
    <t xml:space="preserve">K1/4810  Olej J22 80 ml kapátko                                 </t>
  </si>
  <si>
    <t xml:space="preserve">K1/4811  Olej J22 150 ml sprej                                  </t>
  </si>
  <si>
    <t xml:space="preserve">K1/4812  Olej Konkor 101 80 ml kapátko DOPRODEJ                 </t>
  </si>
  <si>
    <t xml:space="preserve">K1/4813  Olej Konkor 101 150 ml sprej DOPRODEJ                  </t>
  </si>
  <si>
    <t xml:space="preserve">K1/4814  Olej S MOS2 150 ml sprej                               </t>
  </si>
  <si>
    <t>233,00</t>
  </si>
  <si>
    <t xml:space="preserve">K1/4815  Elaskon 80 ml houbička                                 </t>
  </si>
  <si>
    <t>106,00</t>
  </si>
  <si>
    <t xml:space="preserve">K1/4816  Impregnace 150 ml sprej                                </t>
  </si>
  <si>
    <t xml:space="preserve">K1/499   250g tekuté těsnění SISEAL                             </t>
  </si>
  <si>
    <t>821,00</t>
  </si>
  <si>
    <t xml:space="preserve">8595137004998            </t>
  </si>
  <si>
    <t xml:space="preserve">K1/4997 Instalatérský tmel na závity 150g tuba                  </t>
  </si>
  <si>
    <t xml:space="preserve">8595137049975            </t>
  </si>
  <si>
    <t xml:space="preserve">K1/4998 Instalatérský tmel na závity 325g tuba                  </t>
  </si>
  <si>
    <t xml:space="preserve">8595137049982            </t>
  </si>
  <si>
    <t>K1/5092 SOLAR-FERMIT tekutý těsnící prosředek na solární systémy</t>
  </si>
  <si>
    <t xml:space="preserve">K1/5093 FERMITAN tekuté těsnění na topení 75ml                  </t>
  </si>
  <si>
    <t>359,00</t>
  </si>
  <si>
    <t xml:space="preserve">K1/5094 FERMITAN tekuté těsnění na pitnou vodu 75ml             </t>
  </si>
  <si>
    <t xml:space="preserve">K1/5095 FERMITOL tekuté těsnění pryskyřice užitk voda 125g      </t>
  </si>
  <si>
    <t xml:space="preserve">K1/5118 FLEXOPERM grafitová těsnící hmota 500g až do 300°C      </t>
  </si>
  <si>
    <t>344,00</t>
  </si>
  <si>
    <t xml:space="preserve">K1/5119 ALU konopí jemné 325g                                   </t>
  </si>
  <si>
    <t>928,00</t>
  </si>
  <si>
    <t xml:space="preserve">K1/5120 ALU konopí hrubé 325g                                   </t>
  </si>
  <si>
    <t xml:space="preserve">K1/5121 HOCHDRUCK-FERMIT těsnící přípravek do 160°C  500g       </t>
  </si>
  <si>
    <t xml:space="preserve">K1/5122 Tekutý těsnící prostředek 3D-KITT láhev 1kg             </t>
  </si>
  <si>
    <t xml:space="preserve">K1/5123 Tekutý těsnící prostředek 3D-KITT kanistr 2kg           </t>
  </si>
  <si>
    <t xml:space="preserve">K1/5124  Čistič hořáků sprej 500ml                              </t>
  </si>
  <si>
    <t xml:space="preserve">K1/5125 Odkoksovací přípravek na spalovací komory 500ml sprej   </t>
  </si>
  <si>
    <t xml:space="preserve">K1/513   42x8 manžeta postřikovače                              </t>
  </si>
  <si>
    <t xml:space="preserve">8595137005131            </t>
  </si>
  <si>
    <t xml:space="preserve">K1/514   14x4 manžeta benzinové páječky  kožené                 </t>
  </si>
  <si>
    <t xml:space="preserve">8595137005148            </t>
  </si>
  <si>
    <t xml:space="preserve">K1/515   32x8 těsnění do pumpičky  auto  kožené                 </t>
  </si>
  <si>
    <t xml:space="preserve">8595137005155            </t>
  </si>
  <si>
    <t xml:space="preserve">K1/748   IDEALBLOCK  tekutý těsnící tmel  50 ml                 </t>
  </si>
  <si>
    <t xml:space="preserve">8595137007487            </t>
  </si>
  <si>
    <t xml:space="preserve">K1/749   IDEALBLOCK  tekutý těsnící tmel 100ml                  </t>
  </si>
  <si>
    <t>307,00</t>
  </si>
  <si>
    <t xml:space="preserve">8595137007494            </t>
  </si>
  <si>
    <t xml:space="preserve">K1/750   20m TANGIT UNI-LOCK                                    </t>
  </si>
  <si>
    <t xml:space="preserve">8595137007500            </t>
  </si>
  <si>
    <t xml:space="preserve">K1/751   80m TANGIT UNI-LOCK                                    </t>
  </si>
  <si>
    <t>274,00</t>
  </si>
  <si>
    <t xml:space="preserve">8595137007517            </t>
  </si>
  <si>
    <t xml:space="preserve">K1/752   50m LOCTITE 55                                         </t>
  </si>
  <si>
    <t>125,00</t>
  </si>
  <si>
    <t xml:space="preserve">8595137007524            </t>
  </si>
  <si>
    <t xml:space="preserve">K1/753   160m LOCTITE 55                                        </t>
  </si>
  <si>
    <t xml:space="preserve">8595137007531            </t>
  </si>
  <si>
    <t xml:space="preserve">K1/755   HERMETICKÁ PASTA  náhrada fermeže  460g                </t>
  </si>
  <si>
    <t xml:space="preserve">8595137007555            </t>
  </si>
  <si>
    <t xml:space="preserve">K1/781   Plastová rozetka chromová pr. 14mm                     </t>
  </si>
  <si>
    <t xml:space="preserve">8595137007814            </t>
  </si>
  <si>
    <t xml:space="preserve">K1/783   Plastová rozetka chromová pr. 24mm                     </t>
  </si>
  <si>
    <t xml:space="preserve">8595137007838            </t>
  </si>
  <si>
    <t xml:space="preserve">K1/838   Filcový prošitý pás izolační                           </t>
  </si>
  <si>
    <t xml:space="preserve">8595137008385            </t>
  </si>
  <si>
    <t xml:space="preserve">K2/1239   Zarážka dveří pryž černá pr. 23x15mm                  </t>
  </si>
  <si>
    <t xml:space="preserve">8595137012399            </t>
  </si>
  <si>
    <t xml:space="preserve">K2/1240Č    Zarážka dveří  velká červená pryž 38x26mm           </t>
  </si>
  <si>
    <t xml:space="preserve">8595137095088            </t>
  </si>
  <si>
    <t xml:space="preserve">K2/1240H    Zarážka dveří  velká hnědá pryž 38x26mm             </t>
  </si>
  <si>
    <t xml:space="preserve">8595137094289            </t>
  </si>
  <si>
    <t xml:space="preserve">K2/1240M   Zarážka dveří  velká  modrá pryž 38x26mm             </t>
  </si>
  <si>
    <t xml:space="preserve">8595137095095            </t>
  </si>
  <si>
    <t xml:space="preserve">K2/1240Ž    Zarážka dveří  velká  žlutá pryž 38x26mm            </t>
  </si>
  <si>
    <t xml:space="preserve">8595137095101            </t>
  </si>
  <si>
    <t>K2/1241   SADA průměr 38x26 velká zarážka ŠEDÁ + hmoždinka + šro</t>
  </si>
  <si>
    <t xml:space="preserve">8595137012412            </t>
  </si>
  <si>
    <t xml:space="preserve">K2/167   Zarážka dveří  menší pryž černá 27x20mm                </t>
  </si>
  <si>
    <t xml:space="preserve">8595137001676            </t>
  </si>
  <si>
    <t xml:space="preserve">K2/167A  průměr24x11 zarážka na stěnu  pryž HNĚDÁ               </t>
  </si>
  <si>
    <t xml:space="preserve">8595137097617            </t>
  </si>
  <si>
    <t xml:space="preserve">K2/167A  Zarážka na stěnu pryž černá 24x11mm                    </t>
  </si>
  <si>
    <t xml:space="preserve">8595137021674            </t>
  </si>
  <si>
    <t xml:space="preserve">K2/167B   Zarážka  pod přístroje pryž černá 19x10mm             </t>
  </si>
  <si>
    <t xml:space="preserve">8595137095187            </t>
  </si>
  <si>
    <t xml:space="preserve">K2/168   Zarážka dveří  střední pryž černá 35x27mm              </t>
  </si>
  <si>
    <t xml:space="preserve">8595137001683            </t>
  </si>
  <si>
    <t xml:space="preserve">K2/168A  Zarážka dveří  velká pryž černá 38x26mm                </t>
  </si>
  <si>
    <t xml:space="preserve">8595137096719            </t>
  </si>
  <si>
    <t xml:space="preserve">K2/1849   Zarážka MINI  pod přístroje  šedá 19x10mm             </t>
  </si>
  <si>
    <t xml:space="preserve">8595137018490            </t>
  </si>
  <si>
    <t xml:space="preserve">K2/1850   Zarážka MINI  pod přístroje  bílá 19x10mm             </t>
  </si>
  <si>
    <t xml:space="preserve">8595137018506            </t>
  </si>
  <si>
    <t xml:space="preserve">K2/1851   Zarážka MINI na stěnu  šedá 24x11mm                   </t>
  </si>
  <si>
    <t xml:space="preserve">8595137018513            </t>
  </si>
  <si>
    <t xml:space="preserve">K2/1852   Zarážka MINI na stěnu  bílá 24x11mm                   </t>
  </si>
  <si>
    <t xml:space="preserve">8595137018520            </t>
  </si>
  <si>
    <t xml:space="preserve">K2/1853   Zarážka dveří  malá  šedá 27x20mm                     </t>
  </si>
  <si>
    <t xml:space="preserve">8595137018537            </t>
  </si>
  <si>
    <t xml:space="preserve">K2/1854   Zarážka dveří  malá  bílá 27x20mm                     </t>
  </si>
  <si>
    <t xml:space="preserve">8595137018544            </t>
  </si>
  <si>
    <t xml:space="preserve">K2/1855   Zarážka dveří  střední šedá pryž 35x27mm              </t>
  </si>
  <si>
    <t xml:space="preserve">8595137018551            </t>
  </si>
  <si>
    <t xml:space="preserve">K2/1856   Zarážka dveří  střední bílá pryž 35x27mm              </t>
  </si>
  <si>
    <t xml:space="preserve">8595137018568            </t>
  </si>
  <si>
    <t xml:space="preserve">K2/1857   Zarážka dveří  velká  šedá pryž 38x26mm               </t>
  </si>
  <si>
    <t xml:space="preserve">8595137018575            </t>
  </si>
  <si>
    <t xml:space="preserve">K2/1858   Zarážka dveří  velká bílá pryž 38x26mm                </t>
  </si>
  <si>
    <t xml:space="preserve">8595137018582            </t>
  </si>
  <si>
    <t xml:space="preserve">K2/2643   SADA zarážka MINI 19x10  hmoždinka, šroub  černá      </t>
  </si>
  <si>
    <t xml:space="preserve">8595137026433            </t>
  </si>
  <si>
    <t xml:space="preserve">K2/2644   SADA zarážka MINI 19x10  hmoždinka, šroub  šedá       </t>
  </si>
  <si>
    <t xml:space="preserve">8595137026440            </t>
  </si>
  <si>
    <t xml:space="preserve">K2/2645   SADA zarážka MINI 19x10  hmoždinka, šroub  bílá       </t>
  </si>
  <si>
    <t xml:space="preserve">8595137026457            </t>
  </si>
  <si>
    <t xml:space="preserve">K2/2646   SADA zarážka MINI 24x11  hmoždinka, šroub  černá      </t>
  </si>
  <si>
    <t xml:space="preserve">8595137026464            </t>
  </si>
  <si>
    <t xml:space="preserve">K2/2647   SADA zarážka MINI 24x11  hmoždinka, šroub  šedá       </t>
  </si>
  <si>
    <t xml:space="preserve">8595137026471            </t>
  </si>
  <si>
    <t xml:space="preserve">K2/2648   SADA zarážka MINI 24x11  hmoždinka, šroub  bílá       </t>
  </si>
  <si>
    <t xml:space="preserve">8595137026488            </t>
  </si>
  <si>
    <t>K2/2649   SADA průměr 27x20 zarážka  malá bílá + hmoždinka + šro</t>
  </si>
  <si>
    <t xml:space="preserve">8595137026495            </t>
  </si>
  <si>
    <t>K2/2650  SADA průměr 27x20 zarážka  malá červená + hmoždinka +šr</t>
  </si>
  <si>
    <t xml:space="preserve">8595137026501            </t>
  </si>
  <si>
    <t xml:space="preserve">K2/2651  SADA průměr 27x20 zarážka  malá žlutá + hmoždinka + šr </t>
  </si>
  <si>
    <t xml:space="preserve">8595137026518            </t>
  </si>
  <si>
    <t xml:space="preserve">K2/2652  SADA průměr 27x20 zarážka  malá modrá + hmoždinka + šr </t>
  </si>
  <si>
    <t xml:space="preserve">8595137026525            </t>
  </si>
  <si>
    <t xml:space="preserve">K2/2653  SADA průměr 27x20 zarážka  malá hnědá + hmoždinka + šr </t>
  </si>
  <si>
    <t xml:space="preserve">8595137026532            </t>
  </si>
  <si>
    <t>K2/2654  SADA průměr 35x27 střední zarážka bílá + hmoždinka + šr</t>
  </si>
  <si>
    <t xml:space="preserve">8595137026549            </t>
  </si>
  <si>
    <t>K2/2655  SADA průměr 35x27 střední zarážka červená + hmoždinka+š</t>
  </si>
  <si>
    <t xml:space="preserve">8595137026556            </t>
  </si>
  <si>
    <t xml:space="preserve">K2/2656  SADA průměr 35x27 střední zarážka žlutá + hmoždinka+šr </t>
  </si>
  <si>
    <t xml:space="preserve">8595137026563            </t>
  </si>
  <si>
    <t>K2/2657  SADA průměr 35x27 střední zarážka modrá + hmoždinka +šr</t>
  </si>
  <si>
    <t xml:space="preserve">8595137026570            </t>
  </si>
  <si>
    <t>K2/2658  SADA průměr 35x27 střední zarážka hnědá + hmoždinka +šr</t>
  </si>
  <si>
    <t xml:space="preserve">8595137026587            </t>
  </si>
  <si>
    <t>K2/2659   SADA průměr 38x26 velká zarážka bílá + hmoždinka + šro</t>
  </si>
  <si>
    <t xml:space="preserve">8595137026594            </t>
  </si>
  <si>
    <t>K2/2660  SADA průměr 38x26 velká zarážka červená + hmoždinka +šr</t>
  </si>
  <si>
    <t xml:space="preserve">8595137026600            </t>
  </si>
  <si>
    <t xml:space="preserve">K2/2661  SADA průměr 38x26 velká zarážka žlutá + hmoždinka + šr </t>
  </si>
  <si>
    <t xml:space="preserve">8595137026617            </t>
  </si>
  <si>
    <t>K2/2662   SADA průměr 38x26 velká zarážka modrá + hmoždinka + šr</t>
  </si>
  <si>
    <t xml:space="preserve">8595137026624            </t>
  </si>
  <si>
    <t xml:space="preserve">K2/2663   SADA všech rozměrů zarážek  ČERNÁ 6ks                 </t>
  </si>
  <si>
    <t xml:space="preserve">8595137026631            </t>
  </si>
  <si>
    <t xml:space="preserve">K2/2664   SADA všech rozměrů zarážek  ŠEDÁ 5ks                  </t>
  </si>
  <si>
    <t>49,30</t>
  </si>
  <si>
    <t xml:space="preserve">8595137026648            </t>
  </si>
  <si>
    <t xml:space="preserve">K2/2665   SADA všech rozměrů zarážek  BÍLÁ 5ks                  </t>
  </si>
  <si>
    <t xml:space="preserve">8595137026655            </t>
  </si>
  <si>
    <t xml:space="preserve">K2/3344   SADA všech rozměrů zarážek  červená 3ks               </t>
  </si>
  <si>
    <t>40,90</t>
  </si>
  <si>
    <t xml:space="preserve">8595137033448            </t>
  </si>
  <si>
    <t xml:space="preserve">K2/3345   SADA všech rozměrů zarážek  žlutá 3ks                 </t>
  </si>
  <si>
    <t xml:space="preserve">8595137033455            </t>
  </si>
  <si>
    <t xml:space="preserve">K2/3346   SADA všech rozměrů zarážek  modrá 3ks                 </t>
  </si>
  <si>
    <t xml:space="preserve">8595137033462            </t>
  </si>
  <si>
    <t xml:space="preserve">K2/3347   SADA všech rozměrů zarážek  hnědá 3ks                 </t>
  </si>
  <si>
    <t xml:space="preserve">8595137033479            </t>
  </si>
  <si>
    <t xml:space="preserve">K2/3348  Doraz dveří a vrat MAXI v.95x54šx8,3  černá pryž       </t>
  </si>
  <si>
    <t>41,90</t>
  </si>
  <si>
    <t xml:space="preserve">8595137033486            </t>
  </si>
  <si>
    <t xml:space="preserve">K2/3349  Doraz dveří a vrat MAXI v.95x54šx8,3  šedá pryž        </t>
  </si>
  <si>
    <t>74,90</t>
  </si>
  <si>
    <t xml:space="preserve">8595137080138            </t>
  </si>
  <si>
    <t xml:space="preserve">K2/3649  Doraz MAXI v.47xš40x8  černá pryž                      </t>
  </si>
  <si>
    <t xml:space="preserve">8595137033493            </t>
  </si>
  <si>
    <t xml:space="preserve">K2/3650  Doraz MAXI v.47xš40x8  šedá pryž                       </t>
  </si>
  <si>
    <t xml:space="preserve">8595137036500            </t>
  </si>
  <si>
    <t xml:space="preserve">K2/3651  doraz MAXI v.60xš.38x6,5  černá pryž                   </t>
  </si>
  <si>
    <t xml:space="preserve">8595137036517            </t>
  </si>
  <si>
    <t xml:space="preserve">K2/3652  Doraz MAXI v.60xš.38x6,5  šedá pryž                    </t>
  </si>
  <si>
    <t xml:space="preserve">8595137036524            </t>
  </si>
  <si>
    <t xml:space="preserve">K2/3653  Doraz MINI  černá pryž pr.21x6,5mm                     </t>
  </si>
  <si>
    <t xml:space="preserve">8595137036531            </t>
  </si>
  <si>
    <t xml:space="preserve">K2/3654  Doraz MINI  šedá pryž pr. 21x3,5mm                     </t>
  </si>
  <si>
    <t xml:space="preserve">8595137036548            </t>
  </si>
  <si>
    <t xml:space="preserve">K2/3655  Doraz MINI  bílá pryž pr.21x6,5mm                      </t>
  </si>
  <si>
    <t xml:space="preserve">8595137036555            </t>
  </si>
  <si>
    <t xml:space="preserve">K2/3656  SADA doraz MINI 21x6,5  černá                          </t>
  </si>
  <si>
    <t xml:space="preserve">8595137036562            </t>
  </si>
  <si>
    <t xml:space="preserve">K2/3657  SADA doraz MINI 21x6,5  šedá                           </t>
  </si>
  <si>
    <t xml:space="preserve">8595137036579            </t>
  </si>
  <si>
    <t xml:space="preserve">K2/3658  SADA doraz MINI 21x6,5  bílá                           </t>
  </si>
  <si>
    <t xml:space="preserve">8595137036586            </t>
  </si>
  <si>
    <t xml:space="preserve">K2/4896   Zarážka dveří  černá pryž pr.28x25mm                  </t>
  </si>
  <si>
    <t xml:space="preserve">K2/698Č   Zarážka dveří  malá  červená pryž 27x20mm             </t>
  </si>
  <si>
    <t xml:space="preserve">8595137094951            </t>
  </si>
  <si>
    <t xml:space="preserve">K2/698H   Zarážka dveří  malá  hnědá pryž 27x20mm               </t>
  </si>
  <si>
    <t xml:space="preserve">8595137094272            </t>
  </si>
  <si>
    <t xml:space="preserve">K2/698M   Zarážka dveří  malá  modrá pryž 27x20mm               </t>
  </si>
  <si>
    <t xml:space="preserve">8595137094975            </t>
  </si>
  <si>
    <t xml:space="preserve">K2/698Ž   Zarážka dveří  malá  žlutá pryž 27x20mm               </t>
  </si>
  <si>
    <t xml:space="preserve">8595137094968            </t>
  </si>
  <si>
    <t xml:space="preserve">K2/699Č   Zarážka dveří  střední  červená pryž 35x27mm          </t>
  </si>
  <si>
    <t xml:space="preserve">8595137095057            </t>
  </si>
  <si>
    <t xml:space="preserve">K2/699H  Zarážka dveří  střední  hnědá pryž 35x27mm             </t>
  </si>
  <si>
    <t xml:space="preserve">8595137094265            </t>
  </si>
  <si>
    <t xml:space="preserve">K2/699M  Zarážka dveří  střední  modrá pryž 35x27mm             </t>
  </si>
  <si>
    <t xml:space="preserve">8595137095064            </t>
  </si>
  <si>
    <t xml:space="preserve">K2/699Ž   Zarážka dveří  střední  žlutá pryž 35x27mm            </t>
  </si>
  <si>
    <t xml:space="preserve">8595137095071            </t>
  </si>
  <si>
    <t xml:space="preserve">K2/700   SADA průměr 23x15 zarážka ČERNÁ + hmoždinka + šroub    </t>
  </si>
  <si>
    <t xml:space="preserve">8595137007005            </t>
  </si>
  <si>
    <t xml:space="preserve">K2/701  SADA průměr 27x20 zarážka ČERNÁ + hmoždinka + šroub     </t>
  </si>
  <si>
    <t xml:space="preserve">8595137007012            </t>
  </si>
  <si>
    <t xml:space="preserve">K2/702   SADA 35x27 střední zarážka ČERNÁ + hmoždinka + šroub   </t>
  </si>
  <si>
    <t xml:space="preserve">8595137007029            </t>
  </si>
  <si>
    <t>K2/703   SADA průměr 38x26 velká zarážka ČERNÁ + hmoždinka + šro</t>
  </si>
  <si>
    <t xml:space="preserve">8595137007036            </t>
  </si>
  <si>
    <t xml:space="preserve">K2/711   SADA  27x20 malá zarážka ŠEDÁ + hmoždinka + šroub      </t>
  </si>
  <si>
    <t xml:space="preserve">8595137007111            </t>
  </si>
  <si>
    <t xml:space="preserve">K2/712   SADA 35x27 střední zarážka ŠEDÁ + hmoždinka + šroub    </t>
  </si>
  <si>
    <t xml:space="preserve">8595137007128            </t>
  </si>
  <si>
    <t xml:space="preserve">K3/169   Pryžová zátka na nožičky židlí pryž šedá pr. 18mm      </t>
  </si>
  <si>
    <t xml:space="preserve">8595137001690            </t>
  </si>
  <si>
    <t xml:space="preserve">K3/169H   Pryžová zátka na nožičky židlí HNĚDÉ pr.18mm          </t>
  </si>
  <si>
    <t xml:space="preserve">8595137099390            </t>
  </si>
  <si>
    <t xml:space="preserve">K3/170   Pryžová zátka na nožičky židlí pryž šedá pr. 22mm      </t>
  </si>
  <si>
    <t xml:space="preserve">8595137001706            </t>
  </si>
  <si>
    <t xml:space="preserve">K3/170H   Pryžová zátka na nožičky židlí HNĚDÉ pr.22mm          </t>
  </si>
  <si>
    <t>11,90</t>
  </si>
  <si>
    <t xml:space="preserve">8595137099413            </t>
  </si>
  <si>
    <t xml:space="preserve">K3/171   Pryžová zátka na nožičky židlí pryž šedá pr. 26mm      </t>
  </si>
  <si>
    <t xml:space="preserve">8595137001713            </t>
  </si>
  <si>
    <t xml:space="preserve">K3/171H   Pryžová zátka na nožičky židlí HNĚDÉ pr.26mm          </t>
  </si>
  <si>
    <t xml:space="preserve">8595137099383            </t>
  </si>
  <si>
    <t xml:space="preserve">K3/172   Pryžová zátka na nožičky židlí pryž šedá pr. 28mm      </t>
  </si>
  <si>
    <t xml:space="preserve">8595137001720            </t>
  </si>
  <si>
    <t xml:space="preserve">K3/1838   Zátka na nožičky židlí pr.32mm pryž šedá              </t>
  </si>
  <si>
    <t xml:space="preserve">8595137018384            </t>
  </si>
  <si>
    <t xml:space="preserve">K3/3410  Pryžová zátka na nožičky židlí pryž šedá pr.16mm       </t>
  </si>
  <si>
    <t xml:space="preserve">8595137034100            </t>
  </si>
  <si>
    <t xml:space="preserve">K3/4478  Pryžová zátka na nožičky židlí pryž šedá pr.20mm       </t>
  </si>
  <si>
    <t xml:space="preserve">8595137044789            </t>
  </si>
  <si>
    <t xml:space="preserve">K3/4480  Pryžová zátka na nožičky židlí pryž šedá pr.14mm       </t>
  </si>
  <si>
    <t xml:space="preserve">8595137044802            </t>
  </si>
  <si>
    <t xml:space="preserve">K3/4482  Pryžový návlek  koncovka  pryž šedá pr.14mm            </t>
  </si>
  <si>
    <t xml:space="preserve">8595137044826            </t>
  </si>
  <si>
    <t xml:space="preserve">K3/4497  Pryžový návlek na nožičky židlí pryž černá pr.14mm     </t>
  </si>
  <si>
    <t xml:space="preserve">8595137044970            </t>
  </si>
  <si>
    <t xml:space="preserve">K4/173   Pryžové návleky na hole pryž šedá pr. 14mm             </t>
  </si>
  <si>
    <t xml:space="preserve">8595137001737            </t>
  </si>
  <si>
    <t xml:space="preserve">K4/174   Pryžové návleky na hole pryž šedá pr. 16mm             </t>
  </si>
  <si>
    <t xml:space="preserve">8595137001744            </t>
  </si>
  <si>
    <t xml:space="preserve">K4/175   Pryžové návleky na hole pryž šedá pr. 18mm             </t>
  </si>
  <si>
    <t xml:space="preserve">8595137001751            </t>
  </si>
  <si>
    <t xml:space="preserve">K4/176   Pryžové návleky na hole pryž šedá pr. 20mm             </t>
  </si>
  <si>
    <t xml:space="preserve">8595137001768            </t>
  </si>
  <si>
    <t xml:space="preserve">K4/1839   Pryžové návleky na hole pryž šedá pr.22mm             </t>
  </si>
  <si>
    <t xml:space="preserve">8595137018391            </t>
  </si>
  <si>
    <t>K4/1840   22x20 pryžový návlek na hole  a berle na čtvercový pro</t>
  </si>
  <si>
    <t xml:space="preserve">8595137018407            </t>
  </si>
  <si>
    <t xml:space="preserve">K4/4903   Pryžový návlek na hole ČERNÝ pryž pr.14mm             </t>
  </si>
  <si>
    <t xml:space="preserve">K4/4904   Pryžový návlek na hole ČERNÝ pryž pr.22mm             </t>
  </si>
  <si>
    <t xml:space="preserve">K5/1045   Miska na sádru  velká  nízká pryž pr.145x50mm         </t>
  </si>
  <si>
    <t xml:space="preserve">8595137010456            </t>
  </si>
  <si>
    <t xml:space="preserve">K5/177   Miska na sádru malá pryž černá pr. 100x70mm            </t>
  </si>
  <si>
    <t xml:space="preserve">8595137001775            </t>
  </si>
  <si>
    <t xml:space="preserve">K5/178   Miska na sádru velká pryž černá pr. 125x95mm           </t>
  </si>
  <si>
    <t xml:space="preserve">8595137001782            </t>
  </si>
  <si>
    <t xml:space="preserve">K6/1238   Stěrka na těsto  gumová  MAXI pryž potravinová        </t>
  </si>
  <si>
    <t xml:space="preserve">8595137012382            </t>
  </si>
  <si>
    <t xml:space="preserve">K6/179  Stěrka na těsto  střední  potravinová pryž 5x8,5cm      </t>
  </si>
  <si>
    <t xml:space="preserve">8595137001799            </t>
  </si>
  <si>
    <t xml:space="preserve">K6/179A Stěrka na těsto střední  silikon 5x8,5cm                </t>
  </si>
  <si>
    <t xml:space="preserve">8595137096726            </t>
  </si>
  <si>
    <t xml:space="preserve">K6/2395   Stěrka na těsto malá 4x7 cm  potravinářská pryž       </t>
  </si>
  <si>
    <t xml:space="preserve">8595137023951            </t>
  </si>
  <si>
    <t xml:space="preserve">K6/2396   Stěrka na těsto velká 6,5x10 cm    potravinářská pryž </t>
  </si>
  <si>
    <t xml:space="preserve">8595137023968            </t>
  </si>
  <si>
    <t xml:space="preserve">K6/2397   SADA stěrek na těsto 3ks potravinářská guma           </t>
  </si>
  <si>
    <t>102,50</t>
  </si>
  <si>
    <t xml:space="preserve">8595137023975            </t>
  </si>
  <si>
    <t xml:space="preserve">K6/2398   Stěrka na těsto malá 4x7cm silikon                    </t>
  </si>
  <si>
    <t xml:space="preserve">8595137023982            </t>
  </si>
  <si>
    <t xml:space="preserve">K6/2399   Stěrka na těsto velká 6,5x10cm silikon                </t>
  </si>
  <si>
    <t xml:space="preserve">8595137099819            </t>
  </si>
  <si>
    <t xml:space="preserve">K6/2400   SADA stěrek na těsto silikon 3ks                      </t>
  </si>
  <si>
    <t>214,00</t>
  </si>
  <si>
    <t xml:space="preserve">8595137024002            </t>
  </si>
  <si>
    <t xml:space="preserve">K6/2631   SADA stěrka na těsto malá 4x7 cm potravinářská guma   </t>
  </si>
  <si>
    <t xml:space="preserve">8595137026310            </t>
  </si>
  <si>
    <t>K6/2632   SADA stěrka na těsto střední 5x8,5 cm potravinářská gu</t>
  </si>
  <si>
    <t xml:space="preserve">8595137026327            </t>
  </si>
  <si>
    <t>K6/2633   SADA stěrka na těsto velká 6,5x10 cm potravinářská gum</t>
  </si>
  <si>
    <t>29,90</t>
  </si>
  <si>
    <t xml:space="preserve">8595137026334            </t>
  </si>
  <si>
    <t xml:space="preserve">K6/2634   SADA stěrka na těsto malá 4x7 cm silikon              </t>
  </si>
  <si>
    <t xml:space="preserve">8595137026341            </t>
  </si>
  <si>
    <t xml:space="preserve">K6/2635   SADA stěrka na těsto střední 5x8,5 cm silikon         </t>
  </si>
  <si>
    <t xml:space="preserve">8595137026358            </t>
  </si>
  <si>
    <t xml:space="preserve">K6/2636   SADA stěrka na těsto velká 6,5x10cm silikon           </t>
  </si>
  <si>
    <t xml:space="preserve">8595137026365            </t>
  </si>
  <si>
    <t xml:space="preserve">K6/2637   Mašlovačka  silikon                                   </t>
  </si>
  <si>
    <t xml:space="preserve">8595137026372            </t>
  </si>
  <si>
    <t xml:space="preserve">K6/4331 Stěrka gastro velká 150x100x6  silikon červená          </t>
  </si>
  <si>
    <t xml:space="preserve">8595137043317            </t>
  </si>
  <si>
    <t xml:space="preserve">K6/4332 Stěrka gastro malá 120x100x4,5  silikon červená         </t>
  </si>
  <si>
    <t xml:space="preserve">8595137043324            </t>
  </si>
  <si>
    <t xml:space="preserve">K6/4336 Stěrka na krémy na dřívku velká 55x80  silikon          </t>
  </si>
  <si>
    <t xml:space="preserve">8595137043362            </t>
  </si>
  <si>
    <t xml:space="preserve">K6/4337 Stěrka na krémy na dřívku malá  40x76  silikon          </t>
  </si>
  <si>
    <t xml:space="preserve">8595137043379            </t>
  </si>
  <si>
    <t xml:space="preserve">K6/4362  Forma na pečení bábovka 24x10.5 cm  silikon            </t>
  </si>
  <si>
    <t xml:space="preserve">8595137043621            </t>
  </si>
  <si>
    <t xml:space="preserve">K6/4363  Pinzeta na pečení a smažení  silikon plochá            </t>
  </si>
  <si>
    <t xml:space="preserve">8595137043638            </t>
  </si>
  <si>
    <t xml:space="preserve">K6/4365  Vál na pečení + nůž zdarma  silikon                    </t>
  </si>
  <si>
    <t>343,00</t>
  </si>
  <si>
    <t xml:space="preserve">8595137043652            </t>
  </si>
  <si>
    <t xml:space="preserve">K6/4929 Forma silikon na bábovku 23,5x9cm oranžová              </t>
  </si>
  <si>
    <t xml:space="preserve">8595137049296            </t>
  </si>
  <si>
    <t xml:space="preserve">K6/4930 Forma silikon na bábovku 26x9,5cm oranžová              </t>
  </si>
  <si>
    <t xml:space="preserve">8595137049302            </t>
  </si>
  <si>
    <t xml:space="preserve">K6/4931 Vál na těsto silikon 40x30cm oranžová                   </t>
  </si>
  <si>
    <t xml:space="preserve">8595137049319            </t>
  </si>
  <si>
    <t xml:space="preserve">K6/4932 Vál na těsto silikon 50x40cm oranžová                   </t>
  </si>
  <si>
    <t xml:space="preserve">8595137049326            </t>
  </si>
  <si>
    <t xml:space="preserve">K6/4933 Vál na těsto silikon 60x50cm oranžová                   </t>
  </si>
  <si>
    <t>285,00</t>
  </si>
  <si>
    <t xml:space="preserve">8595137049333            </t>
  </si>
  <si>
    <t xml:space="preserve">K6/4934 Pinzeta na vaření silikon 30cm vyztužená kovem oranžová </t>
  </si>
  <si>
    <t xml:space="preserve">8595137049340            </t>
  </si>
  <si>
    <t xml:space="preserve">K6/4968 Stěrka na těsto malá 4x7cm pryžová šedá dřevěná násada  </t>
  </si>
  <si>
    <t xml:space="preserve">8595137049685            </t>
  </si>
  <si>
    <t>K6/4969 Stěrka na těsto střední 5x8,5cm pryžová šedá dře. násada</t>
  </si>
  <si>
    <t xml:space="preserve">8595137049692            </t>
  </si>
  <si>
    <t xml:space="preserve">K6/4970 Stěrka na těsto velká 6,5x10cm pryžová šedá dře. násada </t>
  </si>
  <si>
    <t xml:space="preserve">8595137049708            </t>
  </si>
  <si>
    <t>K6/4971 Stěrka na těsto malá 4x7cm silikon růžová dřevěná násada</t>
  </si>
  <si>
    <t xml:space="preserve">8595137049715            </t>
  </si>
  <si>
    <t>K6/4972 Stěrka na těsto střední 5x8,5cm silikon růžo dře. násada</t>
  </si>
  <si>
    <t xml:space="preserve">8595137049722            </t>
  </si>
  <si>
    <t>K6/4973 Stěrka na těsto velká 6,5x10cm silikon růžov dře. násada</t>
  </si>
  <si>
    <t xml:space="preserve">8595137049739            </t>
  </si>
  <si>
    <t xml:space="preserve">K7/1242   20x33 návlek domácích hlinikových schůdků pryž šedá   </t>
  </si>
  <si>
    <t xml:space="preserve">8595137012429            </t>
  </si>
  <si>
    <t xml:space="preserve">K7/1243   20x40 návlek domácích hlinikových schůdků pryž šedá   </t>
  </si>
  <si>
    <t xml:space="preserve">8595137012436            </t>
  </si>
  <si>
    <t xml:space="preserve">K7/180  Kotouč na vrtačku pryž černá pr. 124mm                  </t>
  </si>
  <si>
    <t xml:space="preserve">8595137001805            </t>
  </si>
  <si>
    <t xml:space="preserve">K7/181   Zvon na čištění odpadů pryž černá pr.102mm             </t>
  </si>
  <si>
    <t xml:space="preserve">8595137001812            </t>
  </si>
  <si>
    <t xml:space="preserve">K7/181A   Palička pryžová  malá 400g 87x54                      </t>
  </si>
  <si>
    <t xml:space="preserve">8595137097235            </t>
  </si>
  <si>
    <t xml:space="preserve">K7/181C   Palička pryžová střední 800g 134x64                   </t>
  </si>
  <si>
    <t xml:space="preserve">8595137097259            </t>
  </si>
  <si>
    <t xml:space="preserve">K7/181D   Palička pryžová velká 1kg 135x73                      </t>
  </si>
  <si>
    <t xml:space="preserve">8595137097266            </t>
  </si>
  <si>
    <t xml:space="preserve">K7/181E   Palička pryžová malá bílá 400g 87x59                  </t>
  </si>
  <si>
    <t xml:space="preserve">8595137097273            </t>
  </si>
  <si>
    <t xml:space="preserve">K7/2039   Zvon na čistění odpadů  plastový                      </t>
  </si>
  <si>
    <t xml:space="preserve">8595137020394            </t>
  </si>
  <si>
    <t xml:space="preserve">K7/403   Pružná dobrušovačka  držák smirk. papíru pryž          </t>
  </si>
  <si>
    <t xml:space="preserve">8595137004035            </t>
  </si>
  <si>
    <t xml:space="preserve">K7/404   25x60 návlek na štafle  velké dřevěné pryž šedá        </t>
  </si>
  <si>
    <t xml:space="preserve">8595137004042            </t>
  </si>
  <si>
    <t xml:space="preserve">K7/405   450x380 těsnění ocelového dřezu  bílé  ovál  PVC       </t>
  </si>
  <si>
    <t xml:space="preserve">8595137004059            </t>
  </si>
  <si>
    <t xml:space="preserve">K7/406   450x380 těsnění do ocelovéh dřezu  hnědé  ovál  PVC    </t>
  </si>
  <si>
    <t xml:space="preserve">8595137004066            </t>
  </si>
  <si>
    <t xml:space="preserve">K7/407   450x380 těsnění ocelového dřezu  šedé  ovál  PVC       </t>
  </si>
  <si>
    <t xml:space="preserve">8595137004073            </t>
  </si>
  <si>
    <t xml:space="preserve">K7/4327 Návlek na štafle 25x60 velké dřevěné pryž HNĚDÁ         </t>
  </si>
  <si>
    <t xml:space="preserve">8595137043270            </t>
  </si>
  <si>
    <t xml:space="preserve">K7/4342  Pryžová palička PROFI bílá velká 1 kg                  </t>
  </si>
  <si>
    <t>180,00</t>
  </si>
  <si>
    <t xml:space="preserve">8595137043423            </t>
  </si>
  <si>
    <t xml:space="preserve">K7/4370  Zvon na čištění odpadů  prům. 145 mm pryž              </t>
  </si>
  <si>
    <t xml:space="preserve">8595137043706            </t>
  </si>
  <si>
    <t xml:space="preserve">K7/4511 SADA návleků na štafle MATRIX 25x65mm 4ks šedá          </t>
  </si>
  <si>
    <t xml:space="preserve">8595137045113            </t>
  </si>
  <si>
    <t xml:space="preserve">K7/4721  25x65 návlek na štafle Matrix pryž šedá                </t>
  </si>
  <si>
    <t xml:space="preserve">K7/490   Hřídelka unašeče brusného kotouče                      </t>
  </si>
  <si>
    <t xml:space="preserve">8595137004905            </t>
  </si>
  <si>
    <t xml:space="preserve">K7/4907   22x60 návlek na štafle  velké dřevěné pryž šedá       </t>
  </si>
  <si>
    <t xml:space="preserve">K7/4951 SADA návleky na štafle ALVE 22x60 4ks šedá              </t>
  </si>
  <si>
    <t xml:space="preserve">8595137049517            </t>
  </si>
  <si>
    <t xml:space="preserve">K7/505 SADA průměr 400 těsnění ocelového dřezu  bílé  kruh PVC  </t>
  </si>
  <si>
    <t xml:space="preserve">8595137005056            </t>
  </si>
  <si>
    <t>K7/506 SADA průměr 400  těsnění ocelového dřezu  hnědé  kruh PVC</t>
  </si>
  <si>
    <t xml:space="preserve">8595137005063            </t>
  </si>
  <si>
    <t>K7/507 SADA  průměr 400 těsnění ocelového dřezu  šedé  kruh  PVC</t>
  </si>
  <si>
    <t xml:space="preserve">8595137005070            </t>
  </si>
  <si>
    <t xml:space="preserve">K7/508 SADA 380x380 těsnění ocelového dřezu  bílé  čtverec  PVC </t>
  </si>
  <si>
    <t xml:space="preserve">8595137005087            </t>
  </si>
  <si>
    <t>K7/509 SADA 380x380 těsnění ocelového dřezu  hnědé  čtverec  PVC</t>
  </si>
  <si>
    <t xml:space="preserve">8595137005094            </t>
  </si>
  <si>
    <t xml:space="preserve">K7/510 SADA 380x380 těsnění ocelového dřezu  šedé  čtverec  PVC </t>
  </si>
  <si>
    <t xml:space="preserve">8595137005100            </t>
  </si>
  <si>
    <t xml:space="preserve">K7/5237  SADA návleky na dřevěné štafle hnědá pryž 4ks          </t>
  </si>
  <si>
    <t xml:space="preserve">K8/1234   18,5x10x2 těsnění plynové karmy  fíbr                 </t>
  </si>
  <si>
    <t xml:space="preserve">8595137012344            </t>
  </si>
  <si>
    <t xml:space="preserve">K8/182  Membrána WG 125   žlutá 72x31x2 pryž                    </t>
  </si>
  <si>
    <t xml:space="preserve">8595137001829            </t>
  </si>
  <si>
    <t xml:space="preserve">K8/182A SADA  membrána WG 125 1ks 72x31x2                       </t>
  </si>
  <si>
    <t>24,70</t>
  </si>
  <si>
    <t xml:space="preserve">8595137021829            </t>
  </si>
  <si>
    <t xml:space="preserve">K8/182C   Membrána WG 125   pryž černá 72x31x2                  </t>
  </si>
  <si>
    <t xml:space="preserve">8595137097891            </t>
  </si>
  <si>
    <t xml:space="preserve">K8/183    Membrána PO371   pr51 žlutá pryž                      </t>
  </si>
  <si>
    <t xml:space="preserve">8595137001836            </t>
  </si>
  <si>
    <t xml:space="preserve">K8/183A  SADA membrána PO371 1ks pr51                           </t>
  </si>
  <si>
    <t xml:space="preserve">8595137021834            </t>
  </si>
  <si>
    <t xml:space="preserve">K8/183C   Membrána PO371     pryž černá pr51                    </t>
  </si>
  <si>
    <t xml:space="preserve">8595137099680            </t>
  </si>
  <si>
    <t xml:space="preserve">K8/184   Membrána PO35   58x23x17 žlutá pryž                    </t>
  </si>
  <si>
    <t xml:space="preserve">8595137001843            </t>
  </si>
  <si>
    <t xml:space="preserve">K8/184A  SADA  membrána PO35  1ks 58x23x17                      </t>
  </si>
  <si>
    <t xml:space="preserve">8595137021841            </t>
  </si>
  <si>
    <t xml:space="preserve">K8/184C   Membrána PO35       pryž černá 58x23x17               </t>
  </si>
  <si>
    <t xml:space="preserve">8595137097907            </t>
  </si>
  <si>
    <t xml:space="preserve">K8/185   Membrána PO370  72x37x2 žlutá pryž                     </t>
  </si>
  <si>
    <t xml:space="preserve">8595137001850            </t>
  </si>
  <si>
    <t xml:space="preserve">K8/185A SADA  membrána PO370  1ks 72x37x2                       </t>
  </si>
  <si>
    <t xml:space="preserve">8595137021858            </t>
  </si>
  <si>
    <t xml:space="preserve">K8/185B  SADA membrána vodopojistky karem - guma 1ks 47,5x3     </t>
  </si>
  <si>
    <t xml:space="preserve">8595137096733            </t>
  </si>
  <si>
    <t xml:space="preserve">K8/185C   Membrána PO370     pryž černá 72x37x2                 </t>
  </si>
  <si>
    <t xml:space="preserve">8595137097914            </t>
  </si>
  <si>
    <t>K8/185D  Membrána vodopojistky do plyn spotřebičů a karem 47,5x3</t>
  </si>
  <si>
    <t xml:space="preserve">8595137096740            </t>
  </si>
  <si>
    <t xml:space="preserve">K8/186   37x29,5x3 těsnění k plynové karmě  regulátor pryž      </t>
  </si>
  <si>
    <t xml:space="preserve">8595137001867            </t>
  </si>
  <si>
    <t xml:space="preserve">K8/186A  39x31x4 těsnění k připojení plynoměrů pryž             </t>
  </si>
  <si>
    <t xml:space="preserve">8595137096757            </t>
  </si>
  <si>
    <t xml:space="preserve">K8/186B   7x2,5   O kroužek PO371 do plyn. karem 2,6x2,3        </t>
  </si>
  <si>
    <t xml:space="preserve">8595137096764            </t>
  </si>
  <si>
    <t xml:space="preserve">K8/186C   20x12x1,5 těsnění k šroub. svářecích lahví  fíbr      </t>
  </si>
  <si>
    <t xml:space="preserve">8595137096771            </t>
  </si>
  <si>
    <t xml:space="preserve">K8/186D   8x2   O kroužek do plynových spotřebičů a karem pryž  </t>
  </si>
  <si>
    <t xml:space="preserve">8595137096788            </t>
  </si>
  <si>
    <t xml:space="preserve">K8/186E   12x2   O kroužek do plynových spotřebičů a karem pryž </t>
  </si>
  <si>
    <t xml:space="preserve">8595137096795            </t>
  </si>
  <si>
    <t xml:space="preserve">K8/186F   24x10x2 připojení plyn. sporáků oheb. hadicí  TEMASIL </t>
  </si>
  <si>
    <t xml:space="preserve">8595137094753            </t>
  </si>
  <si>
    <t xml:space="preserve">K8/186G   18,5x10x2 připojení plynových sporáků  TEMASIL        </t>
  </si>
  <si>
    <t xml:space="preserve">8595137094319            </t>
  </si>
  <si>
    <t xml:space="preserve">K8/186H   7x2   O kroužek do plynových spotřebičů a karem pryž  </t>
  </si>
  <si>
    <t>0,85</t>
  </si>
  <si>
    <t xml:space="preserve">8595137096801            </t>
  </si>
  <si>
    <t xml:space="preserve">K8/186CH 11x2   O kroužek do plynových spotřebičů a karem  pryž </t>
  </si>
  <si>
    <t xml:space="preserve">8595137096818            </t>
  </si>
  <si>
    <t>K8/186I  7x3 (2,6x2,3)  O krouže do plyn spotřebičů a karem pryž</t>
  </si>
  <si>
    <t xml:space="preserve">8595137096825            </t>
  </si>
  <si>
    <t xml:space="preserve">K8/2093    36x28x4 k připojení plynoměrů  plochá pryž           </t>
  </si>
  <si>
    <t xml:space="preserve">8595137020936            </t>
  </si>
  <si>
    <t xml:space="preserve">K8/3330  SADA O kr 39x30 připoj. plynoměrů 4ks NBR pryž         </t>
  </si>
  <si>
    <t xml:space="preserve">8595137033301            </t>
  </si>
  <si>
    <t xml:space="preserve">K8/3331  SADA 16x4 DUOMIX O kr 1ks silikon                      </t>
  </si>
  <si>
    <t xml:space="preserve">8595137033318            </t>
  </si>
  <si>
    <t xml:space="preserve">K8/3332  SADA 39x30x4 připoj. plynoměrů 5ks NBR pryž            </t>
  </si>
  <si>
    <t xml:space="preserve">8595137033325            </t>
  </si>
  <si>
    <t xml:space="preserve">K8/3333  SADA 3/8 těs. k plynovým hadicím 5ks NBR 15x8x2        </t>
  </si>
  <si>
    <t xml:space="preserve">8595137033332            </t>
  </si>
  <si>
    <t xml:space="preserve">K8/3334  SADA 1/2 těs. k plynovým hadicím 5ks NBR 18,5x12x2     </t>
  </si>
  <si>
    <t xml:space="preserve">8595137033349            </t>
  </si>
  <si>
    <t xml:space="preserve">K8/3335  SADA 3/4 těs. k plynovým hadicím 5ks NBR 24x16x2       </t>
  </si>
  <si>
    <t xml:space="preserve">8595137033356            </t>
  </si>
  <si>
    <t xml:space="preserve">K8/3336  SADA 1" těs. k plynovým hadicím 5ks NBR 30x20x3        </t>
  </si>
  <si>
    <t xml:space="preserve">8595137033363            </t>
  </si>
  <si>
    <t xml:space="preserve">K8/3337  SADA 5/4 těs. k plynovým hadicím 5ks NBR 39x25x3       </t>
  </si>
  <si>
    <t xml:space="preserve">8595137033370            </t>
  </si>
  <si>
    <t xml:space="preserve">K8/3338  SADA 3/8 těs. k plyn.hadicím 5ks bezazbest 15x8x2      </t>
  </si>
  <si>
    <t xml:space="preserve">8595137033387            </t>
  </si>
  <si>
    <t xml:space="preserve">K8/3339  SADA 1/2 těs. k plyn.hadicím 5ks bezazbest 18,5x12x2   </t>
  </si>
  <si>
    <t xml:space="preserve">8595137033394            </t>
  </si>
  <si>
    <t xml:space="preserve">K8/3340  SADA 3/4 těs. k plyn.hadicím 5ks bezazbest 24x16x2     </t>
  </si>
  <si>
    <t xml:space="preserve">8595137033400            </t>
  </si>
  <si>
    <t xml:space="preserve">K8/3341  SADA 1" těs. k plyn.hadicím 5ks bezazbest 30x20x2      </t>
  </si>
  <si>
    <t xml:space="preserve">8595137033417            </t>
  </si>
  <si>
    <t xml:space="preserve">K8/3342  SADA 5/4" těs. k plyn.hadicím 5ks bezazbest 39x25x2    </t>
  </si>
  <si>
    <t xml:space="preserve">8595137033424            </t>
  </si>
  <si>
    <t xml:space="preserve">K8/408     16x4  O kroužek  DUO MIX   pryž NBR                  </t>
  </si>
  <si>
    <t xml:space="preserve">8595137080053            </t>
  </si>
  <si>
    <t xml:space="preserve">K8/408bal SADA 16x4 DUOMIX O kr 4ks  NBR pryž                   </t>
  </si>
  <si>
    <t xml:space="preserve">8595137004080            </t>
  </si>
  <si>
    <t xml:space="preserve">K8/408C   16x4  O kroužek  DUO MIX  silikon MVQ                 </t>
  </si>
  <si>
    <t xml:space="preserve">8595137097136            </t>
  </si>
  <si>
    <t xml:space="preserve">K8/4917 Těsnění ploché připojení plynoměrů NBR 38x30x3          </t>
  </si>
  <si>
    <t xml:space="preserve">8595137049173            </t>
  </si>
  <si>
    <t>K8/4918 SADA těsnění ploché připojení plynoměrů NBR 38x30x3 10ks</t>
  </si>
  <si>
    <t xml:space="preserve">8595137049180            </t>
  </si>
  <si>
    <t xml:space="preserve">K8/671   SADA komkplet WG125  těsnění do plynových spotřebičů a </t>
  </si>
  <si>
    <t>24,60</t>
  </si>
  <si>
    <t xml:space="preserve">8595137006718            </t>
  </si>
  <si>
    <t xml:space="preserve">K8/672    SADA komplet PO370  těsnění do plynových spo 3 ks     </t>
  </si>
  <si>
    <t xml:space="preserve">8595137006725            </t>
  </si>
  <si>
    <t xml:space="preserve">K8/704  39x30 (30x4,5) O kroužek k připojení plynoměrů pryž NBR </t>
  </si>
  <si>
    <t xml:space="preserve">8595137007043            </t>
  </si>
  <si>
    <t xml:space="preserve">KC/3599  Patentované kleště COBRA KNIPEX do 1  125 mm           </t>
  </si>
  <si>
    <t>568,00</t>
  </si>
  <si>
    <t xml:space="preserve">8595137035992            </t>
  </si>
  <si>
    <t xml:space="preserve">KC/3600  Patentované kleště COBRA KNIPEX do 1   150 mm          </t>
  </si>
  <si>
    <t xml:space="preserve">8595137036005            </t>
  </si>
  <si>
    <t xml:space="preserve">KC/3601  Patentované kleště COBRA KNIPEX do 1   180 mm          </t>
  </si>
  <si>
    <t>588,00</t>
  </si>
  <si>
    <t xml:space="preserve">8595137036012            </t>
  </si>
  <si>
    <t xml:space="preserve">KC/3602  Patentované kleště COBRA KNIPEX do 1   250 mm          </t>
  </si>
  <si>
    <t>599,00</t>
  </si>
  <si>
    <t xml:space="preserve">8595137036029            </t>
  </si>
  <si>
    <t xml:space="preserve">KC/3603  Patentované kleště COBRA KNIPEX do 2  300 mm           </t>
  </si>
  <si>
    <t>834,00</t>
  </si>
  <si>
    <t xml:space="preserve">8595137036036            </t>
  </si>
  <si>
    <t xml:space="preserve">KC/3604  Patentované kleště COBRA KNIPEX  do 3   400 mm         </t>
  </si>
  <si>
    <t xml:space="preserve">8595137036043            </t>
  </si>
  <si>
    <t xml:space="preserve">KC/3605  Patentované kleště COBRA KNIPEX do 4  560 mm           </t>
  </si>
  <si>
    <t xml:space="preserve">8595137036050            </t>
  </si>
  <si>
    <t xml:space="preserve">KGS DN 25 PN10-40 71x34x4 NBR přírub těs.                       </t>
  </si>
  <si>
    <t xml:space="preserve">KGS DN 32 PN10-40 82x43x4 NBR přírub těs.                       </t>
  </si>
  <si>
    <t xml:space="preserve">KGS DN 65 PN10-40 77x127x4 NBR přírub těs.                      </t>
  </si>
  <si>
    <t xml:space="preserve">KGS DN 80 PN10-40 89x142x4 NBR přírub těs.                      </t>
  </si>
  <si>
    <t>146,00</t>
  </si>
  <si>
    <t xml:space="preserve">KGS DN100 PN10-16 115x162x5 NBR přírub těs.                     </t>
  </si>
  <si>
    <t>171,00</t>
  </si>
  <si>
    <t xml:space="preserve">KGS DN125 PN10-16 141x192x5 NBR přírub těs.                     </t>
  </si>
  <si>
    <t xml:space="preserve">KGS DN150 PN10-16 169x218x5 NBR přírub těs.                     </t>
  </si>
  <si>
    <t xml:space="preserve">KGS DN200 PN10-16 220x273x6 NBR přírub těs.                     </t>
  </si>
  <si>
    <t>301,00</t>
  </si>
  <si>
    <t xml:space="preserve">KGS DN200 PN25 220x284x6 NBR přírub těs.                        </t>
  </si>
  <si>
    <t xml:space="preserve">KGS DN250 PN10 273x328x6 NBR přírub těs.                        </t>
  </si>
  <si>
    <t>313,00</t>
  </si>
  <si>
    <t xml:space="preserve">KGS EPDM KTW  DN  50 PN 10 - 61 x 107 x 4 mm                    </t>
  </si>
  <si>
    <t>138,00</t>
  </si>
  <si>
    <t xml:space="preserve">KGS EPDM KTW  DN  80 PN10-40 89x142x4                           </t>
  </si>
  <si>
    <t xml:space="preserve">KGS EPDM KTW  DN 100 PN 10 - 115 x 162 x 5 mm                   </t>
  </si>
  <si>
    <t xml:space="preserve">KGS EPDM KTW  DN 100 PN 25-40 - 115 x 168 x 5 mm                </t>
  </si>
  <si>
    <t>174,00</t>
  </si>
  <si>
    <t xml:space="preserve">KGS EPDM KTW  DN 125 PN 10 - 141 x 192 x 5 mm                   </t>
  </si>
  <si>
    <t xml:space="preserve">KGS EPDM KTW  DN 150 PN 10/16 - 169 x 218 x 5 mm                </t>
  </si>
  <si>
    <t xml:space="preserve">KGS EPDM KTW  DN 200 PN 10/16 - 220 x 276 x 6 mm                </t>
  </si>
  <si>
    <t xml:space="preserve">KGS EPDM KTW  DN 250 PN 10 - 273 x 328 x 6 mm                   </t>
  </si>
  <si>
    <t>306,00</t>
  </si>
  <si>
    <t xml:space="preserve">KGS EPDM KTW  DN 300 PN 10 - 324 x 378 x 6 mm                   </t>
  </si>
  <si>
    <t>476,00</t>
  </si>
  <si>
    <t xml:space="preserve">KGS EPDM KTW  DN 300 PN 16 - 324 x 384 x 6 mm                   </t>
  </si>
  <si>
    <t xml:space="preserve">KGS EPDM KTW  DN 350 PN 10 - 356 x 438 x 7 mm                   </t>
  </si>
  <si>
    <t>695,00</t>
  </si>
  <si>
    <t xml:space="preserve">KGS EPDM KTW  DN 400 PN 10 - 407 x 489 x 7 mm                   </t>
  </si>
  <si>
    <t>642,00</t>
  </si>
  <si>
    <t xml:space="preserve">KGS EPDM KTW  DN 450 PN 10 - 458 x 539 x 7 mm                   </t>
  </si>
  <si>
    <t>657,00</t>
  </si>
  <si>
    <t xml:space="preserve">KGS-GII EPDM DN100 PN10-16  162x115x3mm                         </t>
  </si>
  <si>
    <t>164,00</t>
  </si>
  <si>
    <t xml:space="preserve">KGS-GII EPDM DN150 PN10-16  218x169x3mm                         </t>
  </si>
  <si>
    <t xml:space="preserve">KGS-GII EPDM DN50 PN10-40  107x61x3mm                           </t>
  </si>
  <si>
    <t xml:space="preserve">KGS-GII EPDM DN80 PN10-40  142x89x3mm                           </t>
  </si>
  <si>
    <t xml:space="preserve">KGS-TK DN100 PN10 EPDM 105x162/5-6 přírub těsnění               </t>
  </si>
  <si>
    <t xml:space="preserve">KGS-TK DN100 PN10 EPDM 93x162/5-6 přírub těsnění                </t>
  </si>
  <si>
    <t xml:space="preserve">KGS-TK DN125 PN10 EPDM 125x192/5-6 přírub těsnění               </t>
  </si>
  <si>
    <t xml:space="preserve">KGS-TK DN150 PN10 EPDM 160x218/5-6 přírub těsnění               </t>
  </si>
  <si>
    <t>262,00</t>
  </si>
  <si>
    <t xml:space="preserve">KGS-TK DN200 PN10 EPDM 200x276/6-8 přírub těsnění               </t>
  </si>
  <si>
    <t xml:space="preserve">KGS-TK DN200 PN10 EPDM 225x273/6 přírub těsnění                 </t>
  </si>
  <si>
    <t>362,00</t>
  </si>
  <si>
    <t xml:space="preserve">KGS-TK DN250 PN10 EPDM 274x328/6 přírub těsnění                 </t>
  </si>
  <si>
    <t>460,00</t>
  </si>
  <si>
    <t xml:space="preserve">KGS-TK DN300 PN10 EPDM 315x378/6 přírub těsnění                 </t>
  </si>
  <si>
    <t>717,00</t>
  </si>
  <si>
    <t xml:space="preserve">KGS-TK DN350 PN10 EPDM 355x438/7 přírub těsnění                 </t>
  </si>
  <si>
    <t>806,00</t>
  </si>
  <si>
    <t xml:space="preserve">KGS-TK DN400 PN10 EPDM 400x489/7 přírub těsnění                 </t>
  </si>
  <si>
    <t>922,00</t>
  </si>
  <si>
    <t xml:space="preserve">KGS-TK DN65PN10 EPDM 75x127/4-5 přírub těsnění                  </t>
  </si>
  <si>
    <t>157,00</t>
  </si>
  <si>
    <t xml:space="preserve">KGS-TK DN80PN10 EPDM 90x142/4-5 přírub těsnění                  </t>
  </si>
  <si>
    <t xml:space="preserve">KGS/Guss NBR DN150 PN10-16 218x150x5                            </t>
  </si>
  <si>
    <t>271,00</t>
  </si>
  <si>
    <t xml:space="preserve">KGS/Guss NBR DN200 PN10-16 200x273x6                            </t>
  </si>
  <si>
    <t xml:space="preserve">KGS/Guss NBR DN250 PN10-16 328x250x6                            </t>
  </si>
  <si>
    <t>363,00</t>
  </si>
  <si>
    <t xml:space="preserve">KGS/S DN200 PN10-16 220x273x6-7 EPDM-KTW přírub.těs.            </t>
  </si>
  <si>
    <t>321,00</t>
  </si>
  <si>
    <t>KK/3606  Kleště a maticový klíč v jednom KNIPEX do 27 mm  150 mm</t>
  </si>
  <si>
    <t xml:space="preserve">8595137036067            </t>
  </si>
  <si>
    <t>KK/3607  Kleště a maticový klíč v jednom KNIPEX do 35 mm  180 mm</t>
  </si>
  <si>
    <t xml:space="preserve">8595137036074            </t>
  </si>
  <si>
    <t>KK/3608  Kleště a maticový klíč v jednom KNIPEX do 46 mm  250 mm</t>
  </si>
  <si>
    <t xml:space="preserve">8595137036081            </t>
  </si>
  <si>
    <t>KK/3609  Kleště a maticový klíč v jednom KNIPEX do 60 mm  300 mm</t>
  </si>
  <si>
    <t xml:space="preserve">8595137036098            </t>
  </si>
  <si>
    <t xml:space="preserve">KK/3610  Klešťový klíč s měrkou 250 mm KNIPEX                   </t>
  </si>
  <si>
    <t xml:space="preserve">KK/4442 Ochranné čelisti pro maticový klíč 250mm KK/3608        </t>
  </si>
  <si>
    <t xml:space="preserve">8595137044420            </t>
  </si>
  <si>
    <t xml:space="preserve">KM/3613  Kartáček na čištění CU trubek 15 mm                    </t>
  </si>
  <si>
    <t xml:space="preserve">8595137036135            </t>
  </si>
  <si>
    <t xml:space="preserve">KM/3614  Kartáček na čištění CU trubek 18 mm                    </t>
  </si>
  <si>
    <t xml:space="preserve">8595137036142            </t>
  </si>
  <si>
    <t xml:space="preserve">KM/3615  Kartáček na čištění CU trubek  22 mm                   </t>
  </si>
  <si>
    <t xml:space="preserve">8595137036159            </t>
  </si>
  <si>
    <t xml:space="preserve">KM/3616  Kartáček na čištění CU trubek  28 mm                   </t>
  </si>
  <si>
    <t xml:space="preserve">8595137036166            </t>
  </si>
  <si>
    <t xml:space="preserve">KN/3560  Náhr. řezací kolečko 2ks, 20x6 mm, HSS k řezači trubek </t>
  </si>
  <si>
    <t xml:space="preserve">8595137035602            </t>
  </si>
  <si>
    <t>KN/3562  Náhr. řezací kolečko 2ks, 18x4mm, HSS k řezači trubek s</t>
  </si>
  <si>
    <t xml:space="preserve">8595137035626            </t>
  </si>
  <si>
    <t xml:space="preserve">KP/3370  Klíč k demontáži perlátoru  M24/F22                    </t>
  </si>
  <si>
    <t xml:space="preserve">8595137033707            </t>
  </si>
  <si>
    <t xml:space="preserve">KP/3595  Montážní klíč s pákou                                  </t>
  </si>
  <si>
    <t>357,00</t>
  </si>
  <si>
    <t xml:space="preserve">8595137035954            </t>
  </si>
  <si>
    <t xml:space="preserve">KR/3596  Montážní klíč s ráčnou                                 </t>
  </si>
  <si>
    <t>505,00</t>
  </si>
  <si>
    <t xml:space="preserve">8595137035961            </t>
  </si>
  <si>
    <t xml:space="preserve">KS/3932  Kleště SIKO COBRA ES 250 KNIPEX                        </t>
  </si>
  <si>
    <t>799,00</t>
  </si>
  <si>
    <t xml:space="preserve">8595137039327            </t>
  </si>
  <si>
    <t xml:space="preserve">KT/3931  Kleště trubkové SMART GRIP 250 KNIPEX                  </t>
  </si>
  <si>
    <t xml:space="preserve">8595137039310            </t>
  </si>
  <si>
    <t xml:space="preserve">KU/3597  Univerzální montážní klíč 1/4-1                        </t>
  </si>
  <si>
    <t>225,00</t>
  </si>
  <si>
    <t xml:space="preserve">8595137035978            </t>
  </si>
  <si>
    <t xml:space="preserve">KU/3598  Univerzální montážní klíč 3/8-3/4                      </t>
  </si>
  <si>
    <t>228,00</t>
  </si>
  <si>
    <t xml:space="preserve">8595137035985            </t>
  </si>
  <si>
    <t>KV/4096  Náhradní kolečko k radiátorovému regul ventilu DN10 3/8</t>
  </si>
  <si>
    <t xml:space="preserve">8595137040965            </t>
  </si>
  <si>
    <t xml:space="preserve">KV/4098  Náhradní kolečko k radiátor. ventilu DN 15-20          </t>
  </si>
  <si>
    <t xml:space="preserve">8595137040989            </t>
  </si>
  <si>
    <t xml:space="preserve">KV/4280  Rukojeť pro radiátor .ventil V-4522 a V-4523 DN10  3/8 </t>
  </si>
  <si>
    <t xml:space="preserve">8595137042808            </t>
  </si>
  <si>
    <t xml:space="preserve">KV/4281  Rukojeť pro radiátor .ventil V-4522 a V-4523 DN15  1/2 </t>
  </si>
  <si>
    <t xml:space="preserve">8595137042815            </t>
  </si>
  <si>
    <t xml:space="preserve">KV/4282  Rukojeť pro radiátor .ventil V-4522 a V-4523 DN20  3/4 </t>
  </si>
  <si>
    <t xml:space="preserve">8595137042822            </t>
  </si>
  <si>
    <t xml:space="preserve">KV/4283  Rukojeť pro radiátor .ventil V-4522 a V-4523 DN25   1  </t>
  </si>
  <si>
    <t xml:space="preserve">8595137042839            </t>
  </si>
  <si>
    <t xml:space="preserve">KV/4284  Rukojeť pro radiátor .ventil V-4522 a V-4523 DN32  5/4 </t>
  </si>
  <si>
    <t xml:space="preserve">8595137042846            </t>
  </si>
  <si>
    <t xml:space="preserve">L/3386  O kroužek NBR  8x1,8 do flexi hadiček M8                </t>
  </si>
  <si>
    <t xml:space="preserve">8595137033868            </t>
  </si>
  <si>
    <t xml:space="preserve">L/3387  O kroužek NBR  6x1,5 k závitu M8                        </t>
  </si>
  <si>
    <t xml:space="preserve">8595137033875            </t>
  </si>
  <si>
    <t xml:space="preserve">L/4485   SADA těsnění pro sifony  SAM Holding P 967 6ks         </t>
  </si>
  <si>
    <t xml:space="preserve">8595137044857            </t>
  </si>
  <si>
    <t xml:space="preserve">L/4486   SADA těsnění pro sifony  SAM Holding P 968 8ks         </t>
  </si>
  <si>
    <t>32,90</t>
  </si>
  <si>
    <t xml:space="preserve">8595137044864            </t>
  </si>
  <si>
    <t xml:space="preserve">L/533   8x2  O kroužky mosazné vzduchové spojky  pryž NBR       </t>
  </si>
  <si>
    <t xml:space="preserve">8595137005339            </t>
  </si>
  <si>
    <t xml:space="preserve">L/534   10x3 O kroužky mosazné vzduchové spojky  pryž NBR       </t>
  </si>
  <si>
    <t xml:space="preserve">8595137005346            </t>
  </si>
  <si>
    <t>L/535  SADA 8x2, 10x3  O kroužky mosaz vzduch spojky pryž NBR4ks</t>
  </si>
  <si>
    <t xml:space="preserve">859513700535             </t>
  </si>
  <si>
    <t xml:space="preserve">L/626   SADA těsnění pro sifony  SAM Holding umyvadlo guma 7ks  </t>
  </si>
  <si>
    <t>32,80</t>
  </si>
  <si>
    <t xml:space="preserve">8595137006268            </t>
  </si>
  <si>
    <t xml:space="preserve">L/652   SADA těsnění pro sifony  SAM Holding dřez pryž  7ks     </t>
  </si>
  <si>
    <t>42,90</t>
  </si>
  <si>
    <t xml:space="preserve">8595137006527            </t>
  </si>
  <si>
    <t xml:space="preserve">L1/187  46x39 kužel.k víčkům a maticím sifonu umyvadlo pryž     </t>
  </si>
  <si>
    <t xml:space="preserve">8595137001874            </t>
  </si>
  <si>
    <t xml:space="preserve">L1/188   49x43 kužel. k víčkům a maticím sifonu  dřez pryž      </t>
  </si>
  <si>
    <t xml:space="preserve">8595137001881            </t>
  </si>
  <si>
    <t xml:space="preserve">L1/189   37x31 kuželové k víčkům a maticím sifonu  odbočka pryž </t>
  </si>
  <si>
    <t xml:space="preserve">8595137001898            </t>
  </si>
  <si>
    <t xml:space="preserve">L1/190   57x49 kužel. k víčkům a maticím sifonu  vana, umyvadlo </t>
  </si>
  <si>
    <t xml:space="preserve">8595137001904            </t>
  </si>
  <si>
    <t xml:space="preserve">L1/3316 SADA kuželové kroužky UNI 5ks                           </t>
  </si>
  <si>
    <t xml:space="preserve">8595137033165            </t>
  </si>
  <si>
    <t xml:space="preserve">L1/4088  Kuželové těsnění sifonů 51x58x7                        </t>
  </si>
  <si>
    <t xml:space="preserve">8595137040880            </t>
  </si>
  <si>
    <t xml:space="preserve">L1/4484   38x31 kuželové k víčkům a maticím sifonu  pryž        </t>
  </si>
  <si>
    <t xml:space="preserve">8595137044840            </t>
  </si>
  <si>
    <t>L1/4535 Těs.kužel78x84x6 do víčka a matic.sif.nový typT-733až741</t>
  </si>
  <si>
    <t xml:space="preserve">8595137045359            </t>
  </si>
  <si>
    <t xml:space="preserve">L1/665   83x73 těsnění kuželové k víčkům a maticím sifonu  dřez </t>
  </si>
  <si>
    <t xml:space="preserve">8595137006657            </t>
  </si>
  <si>
    <t xml:space="preserve">L2/1796   Koncovka hadicová  1/2x10 mosaz                       </t>
  </si>
  <si>
    <t xml:space="preserve">L2/1797   Koncovka hadicová  1/2x13 mosaz                       </t>
  </si>
  <si>
    <t xml:space="preserve">L2/1798   Koncovka hadicová 3/4x13 mosaz                        </t>
  </si>
  <si>
    <t xml:space="preserve">L2/1799   Koncovka hadicová 3/4x16 mosaz                        </t>
  </si>
  <si>
    <t xml:space="preserve">L2/1800   Koncovka hadicová 3/4x20 mosaz                        </t>
  </si>
  <si>
    <t xml:space="preserve">L2/1801   Koncovka hadicová 1x20 mosaz                          </t>
  </si>
  <si>
    <t xml:space="preserve">L2/1802   Koncovka hadicová 1x25 mosaz                          </t>
  </si>
  <si>
    <t xml:space="preserve">L2/1803   Koncovka hadicová 5/4x25 mosaz                        </t>
  </si>
  <si>
    <t xml:space="preserve">L2/1804   Koncovka hadicová 5/4x30 mosaz                        </t>
  </si>
  <si>
    <t xml:space="preserve">L2/1805   Spojka hadicová 10x1/2x10 mosaz                       </t>
  </si>
  <si>
    <t xml:space="preserve">L2/1806   Spojka hadicová 13x3/4x13 mosaz                       </t>
  </si>
  <si>
    <t xml:space="preserve">L2/1807   Spojka hadicová 16x3/4x16 mosaz                       </t>
  </si>
  <si>
    <t xml:space="preserve">L2/1808   Spojka hadicová 20x1x20 mosaz                         </t>
  </si>
  <si>
    <t xml:space="preserve">L2/1809   Spojka hadicová 25x1x25 mosaz                         </t>
  </si>
  <si>
    <t xml:space="preserve">L2/1810   Spojka hadicová 30x5/4x30 mosaz                       </t>
  </si>
  <si>
    <t xml:space="preserve">L2/1811   Redukce hadicová 10x1/2x13 mosaz                      </t>
  </si>
  <si>
    <t xml:space="preserve">L2/1812   Redukce hadicová 13x3/4x16 mosaz                      </t>
  </si>
  <si>
    <t xml:space="preserve">L2/1813   Redukce hadicová 13x3/4x20 mosaz                      </t>
  </si>
  <si>
    <t>80,00</t>
  </si>
  <si>
    <t xml:space="preserve">L2/1814   Redukce hadicová 16x3/4x20 mosaz                      </t>
  </si>
  <si>
    <t xml:space="preserve">L2/1815   Redukce hadicová 20x3/4x25 mosaz                      </t>
  </si>
  <si>
    <t>141,00</t>
  </si>
  <si>
    <t xml:space="preserve">L2/1816   Redukce hadicová 25x1x30 mosaz                        </t>
  </si>
  <si>
    <t>252,00</t>
  </si>
  <si>
    <t xml:space="preserve">L2/1817   Redukce hadicová 30x5/4x40 mosaz                      </t>
  </si>
  <si>
    <t>335,00</t>
  </si>
  <si>
    <t xml:space="preserve">L2/191  Hadicová koncovka  JS13  1/2"  plast                    </t>
  </si>
  <si>
    <t xml:space="preserve">8595137095156            </t>
  </si>
  <si>
    <t xml:space="preserve">L2/192  Hadicová koncovka  JS20  3/4"  plast                    </t>
  </si>
  <si>
    <t xml:space="preserve">8595137099970            </t>
  </si>
  <si>
    <t xml:space="preserve">L2/193  Hadicová spojka  JS13  1/2" plast                       </t>
  </si>
  <si>
    <t xml:space="preserve">8595137095149            </t>
  </si>
  <si>
    <t xml:space="preserve">L2/194  Hadicová spojka  JS20  3/4" plast                       </t>
  </si>
  <si>
    <t xml:space="preserve">8595137099987            </t>
  </si>
  <si>
    <t xml:space="preserve">L2/194A  Hadicová redukce z 1/2" na 3/4"  plast                 </t>
  </si>
  <si>
    <t xml:space="preserve">8595137093800            </t>
  </si>
  <si>
    <t xml:space="preserve">L2/194B  Hadicový  rozprasovač 1/2" a 3/4"  plast               </t>
  </si>
  <si>
    <t xml:space="preserve">8595137096832            </t>
  </si>
  <si>
    <t xml:space="preserve">L2/194C  Hadicová redukce z 1/2" na 1"  plast                   </t>
  </si>
  <si>
    <t xml:space="preserve">8595137096849            </t>
  </si>
  <si>
    <t xml:space="preserve">L2/194D  Hadicová redukce z 3/4" na 1"  plast                   </t>
  </si>
  <si>
    <t xml:space="preserve">8595137096856            </t>
  </si>
  <si>
    <t xml:space="preserve">L2/194E  Hadicová spojka JS25  1"  plast                        </t>
  </si>
  <si>
    <t xml:space="preserve">8595137051947            </t>
  </si>
  <si>
    <t xml:space="preserve">L2/194F   15x3  O kroužek do rychlospojek  Agua, Slovensko NBR  </t>
  </si>
  <si>
    <t xml:space="preserve">8595137096863            </t>
  </si>
  <si>
    <t>L2/194G 11x2,5  O kroužek do rychlospojek  zahraničních NBR pryž</t>
  </si>
  <si>
    <t xml:space="preserve">8595137095392            </t>
  </si>
  <si>
    <t xml:space="preserve">L2/2666  Kuželka univerzální 1/2  M  vnější závit IPIERRE       </t>
  </si>
  <si>
    <t xml:space="preserve">8595137026662            </t>
  </si>
  <si>
    <t xml:space="preserve">L2/2667  Kuželka univerzální 3/4  M  vnější závit IPIERRE       </t>
  </si>
  <si>
    <t xml:space="preserve">8595137026679            </t>
  </si>
  <si>
    <t xml:space="preserve">L2/2668  Kuželka univerzální 3/4  F vnitřní závit IPIERRE       </t>
  </si>
  <si>
    <t xml:space="preserve">8595137026686            </t>
  </si>
  <si>
    <t xml:space="preserve">L2/2669  Kuželka 3/4  M na hadici 3/4 vnější závit IPIERRE      </t>
  </si>
  <si>
    <t xml:space="preserve">8595137026693            </t>
  </si>
  <si>
    <t xml:space="preserve">L2/2670  Kuželka 3/4  M na hadici 1  vnější závit IPIERRE       </t>
  </si>
  <si>
    <t xml:space="preserve">8595137026709            </t>
  </si>
  <si>
    <t xml:space="preserve">L2/2671  Propojovací kuželka pr 12 na 1/2 hadici  IPIERRE       </t>
  </si>
  <si>
    <t xml:space="preserve">8595137026716            </t>
  </si>
  <si>
    <t xml:space="preserve">L2/2672  Propoj kuželka pr 14 na 1/2" hadic plný průtok IPIERRE </t>
  </si>
  <si>
    <t xml:space="preserve">8595137026723            </t>
  </si>
  <si>
    <t xml:space="preserve">L2/2673  Propojovací kuželka pr 16 na 5/8 hadici IPIERRE        </t>
  </si>
  <si>
    <t xml:space="preserve">8595137026730            </t>
  </si>
  <si>
    <t xml:space="preserve">L2/2675 Prop. kuželka univ 18,20,22  1/2-3/4 (nahr. L2/2674     </t>
  </si>
  <si>
    <t xml:space="preserve">8595137026754            </t>
  </si>
  <si>
    <t xml:space="preserve">L2/2677  Propojovací kuželka pr 25 na 1  hadici IPIERRE         </t>
  </si>
  <si>
    <t xml:space="preserve">8595137026778            </t>
  </si>
  <si>
    <t xml:space="preserve">L2/2678  Propojovací kuželka Y pr 12 na hadici 1/2  IPIERRE     </t>
  </si>
  <si>
    <t xml:space="preserve">8595137026785            </t>
  </si>
  <si>
    <t>L2/2679 Propoj.kuželka Y pr 14 na hadici 1/2 plný průtok IPIERRE</t>
  </si>
  <si>
    <t xml:space="preserve">8595137026792            </t>
  </si>
  <si>
    <t xml:space="preserve">L2/2680  Propojovací kuželka Y pr 16 na hadici 5/8  IPIERRE     </t>
  </si>
  <si>
    <t xml:space="preserve">8595137026808            </t>
  </si>
  <si>
    <t xml:space="preserve">L2/2682  Hadicová spojka pr 12 pro 1/2 hadici IPIERRE           </t>
  </si>
  <si>
    <t xml:space="preserve">8595137026822            </t>
  </si>
  <si>
    <t>L2/2683 Hadicová spojka pr 14 pro 1/2 hadici plný průtok IPIERRE</t>
  </si>
  <si>
    <t xml:space="preserve">8595137026839            </t>
  </si>
  <si>
    <t xml:space="preserve">L2/2684  Hadicová spojka pr 16 pro 5/8 hadici IPIERRE           </t>
  </si>
  <si>
    <t xml:space="preserve">8595137026846            </t>
  </si>
  <si>
    <t>L2/2685 Hadicová spojka pr 18 pro 5/8 hadici plný průtok IPIERRE</t>
  </si>
  <si>
    <t xml:space="preserve">8595137026853            </t>
  </si>
  <si>
    <t xml:space="preserve">L2/2686 Hadicová spojka pr 20 pro 3/4 hadici IPIERRE            </t>
  </si>
  <si>
    <t xml:space="preserve">8595137026860            </t>
  </si>
  <si>
    <t>L2/2687 Hadicová spojka pr 22 pro 3/4 hadici plný průtok IPIERRE</t>
  </si>
  <si>
    <t xml:space="preserve">8595137026877            </t>
  </si>
  <si>
    <t xml:space="preserve">L2/2688  Hadicová spojka pr 25 pro 1  hadici IPIERRE            </t>
  </si>
  <si>
    <t xml:space="preserve">8595137026884            </t>
  </si>
  <si>
    <t xml:space="preserve">L2/2689  Hadicová spojka pr 30 pro 5/4  hadici IPIERRE          </t>
  </si>
  <si>
    <t xml:space="preserve">8595137026891            </t>
  </si>
  <si>
    <t xml:space="preserve">L2/2690  Hadicová spojka pr 35 pro 6/4  hadici IPIERRE          </t>
  </si>
  <si>
    <t xml:space="preserve">8595137026907            </t>
  </si>
  <si>
    <t xml:space="preserve">L2/2691  Hadicová spojka pr 40  IPIERRE                         </t>
  </si>
  <si>
    <t xml:space="preserve">8595137026914            </t>
  </si>
  <si>
    <t xml:space="preserve">L2/2743 hadičník 1/2  MOSAZ závit (3/4")                        </t>
  </si>
  <si>
    <t xml:space="preserve">8595137027430            </t>
  </si>
  <si>
    <t xml:space="preserve">L2/2744 hadičník 3/4  MOSAZ závit (1")                          </t>
  </si>
  <si>
    <t xml:space="preserve">8595137027447            </t>
  </si>
  <si>
    <t xml:space="preserve">L2/409   SADA 15x3  O kroužky do rychlospojek pryž NBR 3ks      </t>
  </si>
  <si>
    <t xml:space="preserve">8595137004097            </t>
  </si>
  <si>
    <t xml:space="preserve">L2/410   SADA 11x2,5 O kroužky do rychlospojek  pryž NBR 3ks    </t>
  </si>
  <si>
    <t xml:space="preserve">8595137004103            </t>
  </si>
  <si>
    <t xml:space="preserve">L2/4868  Tryska trn na hadici pr 13 1/2" mosaz                  </t>
  </si>
  <si>
    <t>417,00</t>
  </si>
  <si>
    <t xml:space="preserve">L2/4869  Tryska trn na hadici pr 19 3/4" mosaz                  </t>
  </si>
  <si>
    <t>578,00</t>
  </si>
  <si>
    <t xml:space="preserve">L2/4870  Tryska trn na hadici pr 25 1" mosaz                    </t>
  </si>
  <si>
    <t>817,00</t>
  </si>
  <si>
    <t xml:space="preserve">L2/5234 Hadičník 1/2 na 3/8 zahradní ventil NIKL                </t>
  </si>
  <si>
    <t xml:space="preserve">L2/5236 Hadičník 1/2 na 3/8 zahradní ventil  MOSAZ              </t>
  </si>
  <si>
    <t xml:space="preserve">L2/760  Hadičník 1/2  mosaz/nikl závit (3/4")                   </t>
  </si>
  <si>
    <t xml:space="preserve">8595137007609            </t>
  </si>
  <si>
    <t xml:space="preserve">L2/761  Hadičník  3/4 mosaz/nikl závit (1")                     </t>
  </si>
  <si>
    <t xml:space="preserve">8595137007616            </t>
  </si>
  <si>
    <t xml:space="preserve">L2/841   1" závit konovka JS25  1"                              </t>
  </si>
  <si>
    <t xml:space="preserve">8595137008415            </t>
  </si>
  <si>
    <t xml:space="preserve">L2/842   5/4" závit  koncovka JS25  SAM  1"  plast              </t>
  </si>
  <si>
    <t xml:space="preserve">8595137008422            </t>
  </si>
  <si>
    <t xml:space="preserve">L2/842A   6/4" závit  koncovka JS32  SAM  5/4"                  </t>
  </si>
  <si>
    <t xml:space="preserve">8595137097167            </t>
  </si>
  <si>
    <t xml:space="preserve">L2/843  Spojka K-278 JS25  SAM Holding                          </t>
  </si>
  <si>
    <t xml:space="preserve">8595137008439            </t>
  </si>
  <si>
    <t xml:space="preserve">L2/844  Spojka K-278 JS32  SAM Holding                          </t>
  </si>
  <si>
    <t xml:space="preserve">8595137008446            </t>
  </si>
  <si>
    <t xml:space="preserve">L3/195  SADA sifonu  umyvadlo SAM Holding DN40  6ks             </t>
  </si>
  <si>
    <t xml:space="preserve">8595137001959            </t>
  </si>
  <si>
    <t xml:space="preserve">L3/3321 SADA sifon typ U T1017 Samholding 7ks                   </t>
  </si>
  <si>
    <t xml:space="preserve">8595137033219            </t>
  </si>
  <si>
    <t xml:space="preserve">L4/196  SADA sifonu  dřez SAM Holding T704 kužel. těsnění 6ks   </t>
  </si>
  <si>
    <t xml:space="preserve">8595137001966            </t>
  </si>
  <si>
    <t xml:space="preserve">L4/3323 SADA sifon dvoudřez SAM Myjava T723,T724 8ks            </t>
  </si>
  <si>
    <t>37,60</t>
  </si>
  <si>
    <t xml:space="preserve">8595137033233            </t>
  </si>
  <si>
    <t xml:space="preserve">L5/197  SADA těsnění do sifonové odbočky  2ks                   </t>
  </si>
  <si>
    <t xml:space="preserve">8595137001973            </t>
  </si>
  <si>
    <t xml:space="preserve">L6/198   SADA sifonu vana T1436 kužel těsnění  7ks              </t>
  </si>
  <si>
    <t xml:space="preserve">8595137001980            </t>
  </si>
  <si>
    <t xml:space="preserve">M/2531   WC sedátko MKW - UNIVERSAL                             </t>
  </si>
  <si>
    <t>437,00</t>
  </si>
  <si>
    <t xml:space="preserve">8595137025313            </t>
  </si>
  <si>
    <t xml:space="preserve">M/2533   WC sedátko MKW - UNI BASIC DOPRODEJ                    </t>
  </si>
  <si>
    <t>699,00</t>
  </si>
  <si>
    <t xml:space="preserve">8595137025337            </t>
  </si>
  <si>
    <t xml:space="preserve">M/2534   SADA šroubů k sedátkum z thermoplastu                  </t>
  </si>
  <si>
    <t xml:space="preserve">8595137025344            </t>
  </si>
  <si>
    <t xml:space="preserve">M/2535   SADA šroubů k sedátkům z duroplastu MKW                </t>
  </si>
  <si>
    <t xml:space="preserve">8595137025351            </t>
  </si>
  <si>
    <t xml:space="preserve">M1/199   SADA těs vod baterie 3/8"  vršek  12ks                 </t>
  </si>
  <si>
    <t>17,20</t>
  </si>
  <si>
    <t xml:space="preserve">8595137001997            </t>
  </si>
  <si>
    <t xml:space="preserve">M1/200   SADA těs vod baterie 1/2"  vršek  15ks                 </t>
  </si>
  <si>
    <t xml:space="preserve">8595137002000            </t>
  </si>
  <si>
    <t>M1/400  SADA těsnění vršků s keramickými destičkami T16 1/2" 4ks</t>
  </si>
  <si>
    <t xml:space="preserve">8595137004004            </t>
  </si>
  <si>
    <t xml:space="preserve">M1/401   SADA těsnění vršků TGP SAM 5ks                         </t>
  </si>
  <si>
    <t xml:space="preserve">8595137004011            </t>
  </si>
  <si>
    <t xml:space="preserve">M2/201 SADA  16,8x20x1 těsnění pod vršky  fíbrové 3/8" vršek 6k </t>
  </si>
  <si>
    <t xml:space="preserve">8595137002017            </t>
  </si>
  <si>
    <t xml:space="preserve">M2/201A   16,8x20x1 těsnění pod vršky  fíbrové  3/8" vršek      </t>
  </si>
  <si>
    <t xml:space="preserve">8595137022015            </t>
  </si>
  <si>
    <t xml:space="preserve">M2/202  SADA  25x21x1 těsnění pod vršky  1/2" vršek  fíbr 6ks   </t>
  </si>
  <si>
    <t xml:space="preserve">8595137002024            </t>
  </si>
  <si>
    <t xml:space="preserve">M2/202A   25x21x1,5 těsnění pod vršky  fíbrové  1/2" vršek      </t>
  </si>
  <si>
    <t xml:space="preserve">8595137096870            </t>
  </si>
  <si>
    <t xml:space="preserve">M3/203  SADA 1/2" 18x12x2 těsnění do převlečných matic 5ks fíbr </t>
  </si>
  <si>
    <t xml:space="preserve">8595137002031            </t>
  </si>
  <si>
    <t xml:space="preserve">M3/204   SADA 3/4" 24x15x2 23,5x18x2 do převlečn matic 6ks fíbr </t>
  </si>
  <si>
    <t xml:space="preserve">8595137002048            </t>
  </si>
  <si>
    <t xml:space="preserve">M3/3312 SADA fíbr 24x15x2   4ks                                 </t>
  </si>
  <si>
    <t xml:space="preserve">8595137033127            </t>
  </si>
  <si>
    <t xml:space="preserve">N/1502   Kleště SIKO C.V. 300mm                                 </t>
  </si>
  <si>
    <t xml:space="preserve">8595137015024            </t>
  </si>
  <si>
    <t xml:space="preserve">N/1504   Kleště SIKO PREMIUM 255mm                              </t>
  </si>
  <si>
    <t>194,00</t>
  </si>
  <si>
    <t xml:space="preserve">8595137015048            </t>
  </si>
  <si>
    <t xml:space="preserve">N/1505   Hasák 2,5" 355mm                                       </t>
  </si>
  <si>
    <t>226,00</t>
  </si>
  <si>
    <t xml:space="preserve">8595137015055            </t>
  </si>
  <si>
    <t xml:space="preserve">N/1506   Hasák 3" 455mm                                         </t>
  </si>
  <si>
    <t>299,00</t>
  </si>
  <si>
    <t xml:space="preserve">8595137015062            </t>
  </si>
  <si>
    <t xml:space="preserve">N/1507   Hasák 3,5" 610mm                                       </t>
  </si>
  <si>
    <t xml:space="preserve">8595137015079            </t>
  </si>
  <si>
    <t xml:space="preserve">N/1508   Hasák 1" 330mm S typ C.V. PROFI                        </t>
  </si>
  <si>
    <t>373,00</t>
  </si>
  <si>
    <t xml:space="preserve">8595137015086            </t>
  </si>
  <si>
    <t xml:space="preserve">N/1509   Hasák 1,5" 420mm S typ C.V. PROFI                      </t>
  </si>
  <si>
    <t>522,00</t>
  </si>
  <si>
    <t xml:space="preserve">8595137015093            </t>
  </si>
  <si>
    <t xml:space="preserve">N/1510   Hasák 2" 540mm S typ C.V. PROFI                        </t>
  </si>
  <si>
    <t xml:space="preserve">8595137015109            </t>
  </si>
  <si>
    <t xml:space="preserve">N/1515   Protahovací pero na čištění odpadů  3m                 </t>
  </si>
  <si>
    <t xml:space="preserve">8595137015154            </t>
  </si>
  <si>
    <t>N/1653   bruska na nože, nůžky pr. 55mm, upínání do sklíčidla vr</t>
  </si>
  <si>
    <t xml:space="preserve">8595137016533            </t>
  </si>
  <si>
    <t>N/1656   nosič brus. výseků suchý zip, 125mm upínání do vrtačky,</t>
  </si>
  <si>
    <t>124,20</t>
  </si>
  <si>
    <t xml:space="preserve">8595137016564            </t>
  </si>
  <si>
    <t xml:space="preserve">N/1720   palička pryžová bílá - kovová násada 65mm              </t>
  </si>
  <si>
    <t xml:space="preserve">8595137017202            </t>
  </si>
  <si>
    <t xml:space="preserve">N/1721   palička pryžová bílá - kovová násada 90mm              </t>
  </si>
  <si>
    <t xml:space="preserve">8595137017219            </t>
  </si>
  <si>
    <t xml:space="preserve">N/1723   stěrka gumová spárová 180mm                            </t>
  </si>
  <si>
    <t xml:space="preserve">8595137017233            </t>
  </si>
  <si>
    <t xml:space="preserve">N/1724   stěrka gumová spárovací 280mm                          </t>
  </si>
  <si>
    <t xml:space="preserve">8595137017240            </t>
  </si>
  <si>
    <t xml:space="preserve">N/1726   Nůž ulamovací 18mm  plast                              </t>
  </si>
  <si>
    <t xml:space="preserve">8595137017264            </t>
  </si>
  <si>
    <t xml:space="preserve">N/1727   nůž ulamovací s kov.výstuhou 18mm  plast/kov + kolečko </t>
  </si>
  <si>
    <t xml:space="preserve">8595137017271            </t>
  </si>
  <si>
    <t>N/1728   Nůž ulamovací s kovovou výstuhou 18mm plast/kov g. ruko</t>
  </si>
  <si>
    <t xml:space="preserve">8595137017288            </t>
  </si>
  <si>
    <t>N/1730   nůž ulamovací s kov.výstuhou PROFI 25mm plast/kov DOPRODEJ</t>
  </si>
  <si>
    <t xml:space="preserve">8595137017301            </t>
  </si>
  <si>
    <t>N/1733   nůž ulamovací s kovovou výstuhou PROFI 9mm - kovový DOPRODEJ</t>
  </si>
  <si>
    <t xml:space="preserve">N/1735   Nůž ulamovací celokovový PROFI brity 5ks  tlačítko pro </t>
  </si>
  <si>
    <t xml:space="preserve">8595137017356            </t>
  </si>
  <si>
    <t xml:space="preserve">N/1737   Náhradní břity do nože 9mm 5ks                         </t>
  </si>
  <si>
    <t xml:space="preserve">8595137017370            </t>
  </si>
  <si>
    <t xml:space="preserve">N/1738   Náhradní břity do nože 18mm 10ks                       </t>
  </si>
  <si>
    <t xml:space="preserve">8595137017387            </t>
  </si>
  <si>
    <t xml:space="preserve">N/1740   nůž ulamovací s kovovou výstuhou 18mm  plast AUTO LOCK </t>
  </si>
  <si>
    <t xml:space="preserve">8595137017400            </t>
  </si>
  <si>
    <t xml:space="preserve">N/1742   Nůž ulamovací s kovovou výstuhou 18mm plast/kov        </t>
  </si>
  <si>
    <t xml:space="preserve">8595137017424            </t>
  </si>
  <si>
    <t>N/1744   nůž ulamovací s kov. výstuhou PROFI 25mm plast/kov DOPRODEJ</t>
  </si>
  <si>
    <t xml:space="preserve">N/1746   Nůž ulamovací s kovovou výstuhou 18mm celokovový       </t>
  </si>
  <si>
    <t xml:space="preserve">8595137017462            </t>
  </si>
  <si>
    <t xml:space="preserve">N/1749   Škrabka barvy na sklo                                  </t>
  </si>
  <si>
    <t xml:space="preserve">8595137017493            </t>
  </si>
  <si>
    <t xml:space="preserve">N/1751   Náhradní břity do nože  18mm  10ks                     </t>
  </si>
  <si>
    <t xml:space="preserve">8595137017515            </t>
  </si>
  <si>
    <t xml:space="preserve">N/1752   náhradní břity do nože PROFI 25mm 10ks                 </t>
  </si>
  <si>
    <t xml:space="preserve">8595137017523            </t>
  </si>
  <si>
    <t xml:space="preserve">N/1753   Břit náhradní 19mm 5ks                                 </t>
  </si>
  <si>
    <t xml:space="preserve">8595137017530            </t>
  </si>
  <si>
    <t xml:space="preserve">N/1754   Háček náhradní 5ks                                     </t>
  </si>
  <si>
    <t xml:space="preserve">8595137017547            </t>
  </si>
  <si>
    <t xml:space="preserve">N/1767   Páska lepící hliníková 50mmx10m PROFI                  </t>
  </si>
  <si>
    <t xml:space="preserve">8595137017677            </t>
  </si>
  <si>
    <t xml:space="preserve">N/1768   Páska lepící hliníková 50mmx45m                        </t>
  </si>
  <si>
    <t xml:space="preserve">8595137017684            </t>
  </si>
  <si>
    <t xml:space="preserve">N/1771   Magnety pod obklady 4ks stavitelné                     </t>
  </si>
  <si>
    <t xml:space="preserve">8595137017714            </t>
  </si>
  <si>
    <t xml:space="preserve">N/1772   Plastové obkladačské křížky 2mm 200ks                  </t>
  </si>
  <si>
    <t xml:space="preserve">8595137017721            </t>
  </si>
  <si>
    <t xml:space="preserve">N/1773   Plastové obkladačské křížky 2,5mm 200ks                </t>
  </si>
  <si>
    <t xml:space="preserve">8595137017738            </t>
  </si>
  <si>
    <t xml:space="preserve">N/1774   Plastové obkladačské křížky 3mm 150ks                  </t>
  </si>
  <si>
    <t xml:space="preserve">8595137017745            </t>
  </si>
  <si>
    <t xml:space="preserve">N/1775   Plastové obkladačské křížky 4mm 100ks                  </t>
  </si>
  <si>
    <t xml:space="preserve">8595137017752            </t>
  </si>
  <si>
    <t xml:space="preserve">N/1776   Plastové obkladačské křížky 5mm 75ks                   </t>
  </si>
  <si>
    <t xml:space="preserve">8595137017769            </t>
  </si>
  <si>
    <t xml:space="preserve">N/1788   Páska samovulkanizační 19mmx5m                         </t>
  </si>
  <si>
    <t xml:space="preserve">8595137017882            </t>
  </si>
  <si>
    <t xml:space="preserve">N/1791   Magnety pod obklady 4ks                                </t>
  </si>
  <si>
    <t xml:space="preserve">8595137017912            </t>
  </si>
  <si>
    <t xml:space="preserve">N/1792   Plastové obkladačské klínky 0-4mm 100ks                </t>
  </si>
  <si>
    <t xml:space="preserve">8595137017929            </t>
  </si>
  <si>
    <t xml:space="preserve">N/1793   Plastové obkladačské klínky 0-8mm 30 ks                </t>
  </si>
  <si>
    <t xml:space="preserve">8595137017936            </t>
  </si>
  <si>
    <t xml:space="preserve">N/1794   Plastové obkladačské klínky 2,5-8mm 30ks               </t>
  </si>
  <si>
    <t xml:space="preserve">8595137017943            </t>
  </si>
  <si>
    <t xml:space="preserve">N/1841   SADA 36x28x3 do hubice černočervený kanystr 2ks        </t>
  </si>
  <si>
    <t xml:space="preserve">8595137018414            </t>
  </si>
  <si>
    <t xml:space="preserve">N/1842   SADA 37x26x3 do hubice černočervený kanystr 2ks        </t>
  </si>
  <si>
    <t xml:space="preserve">8595137018421            </t>
  </si>
  <si>
    <t xml:space="preserve">N/2021  Kleště SIKO 175mm Extol Craft Crv                       </t>
  </si>
  <si>
    <t xml:space="preserve">N/2022  Kleště SIKO 250mm Extol Craft Crv                       </t>
  </si>
  <si>
    <t>150,00</t>
  </si>
  <si>
    <t xml:space="preserve">N/2023  Kleště SIKO 300mm Extol Craft Crv                       </t>
  </si>
  <si>
    <t>204,00</t>
  </si>
  <si>
    <t xml:space="preserve">N/2024  Kleště SIKO 400mm Extol Craft Crv                       </t>
  </si>
  <si>
    <t>415,00</t>
  </si>
  <si>
    <t xml:space="preserve">N/2044  kleště SIKO 300mm PROFI kloubové  DOPRODEJ              </t>
  </si>
  <si>
    <t xml:space="preserve">8595137020448            </t>
  </si>
  <si>
    <t xml:space="preserve">N/2045   Kleště SIKO PROFI C.V. 250mm                           </t>
  </si>
  <si>
    <t xml:space="preserve">8595137020455            </t>
  </si>
  <si>
    <t xml:space="preserve">N/2046   Hasák 90 stupňů  typ C.V. 1                            </t>
  </si>
  <si>
    <t>439,00</t>
  </si>
  <si>
    <t xml:space="preserve">8595137020462            </t>
  </si>
  <si>
    <t xml:space="preserve">N/2047   Hasák 90 stupňů  typ C.V. 1,5                          </t>
  </si>
  <si>
    <t>628,00</t>
  </si>
  <si>
    <t xml:space="preserve">8595137020479            </t>
  </si>
  <si>
    <t xml:space="preserve">N/2048   Hasák 90 stupňů  typ C.V. 2                            </t>
  </si>
  <si>
    <t>840,00</t>
  </si>
  <si>
    <t xml:space="preserve">8595137020486            </t>
  </si>
  <si>
    <t>N/2049   Fortum - nastavitelný klíč - instalatérský M 4- M 24 DO</t>
  </si>
  <si>
    <t xml:space="preserve">N/2050   Fortum - nastavitelný klíč  M 2 - M 16 DOPRODEJ        </t>
  </si>
  <si>
    <t>430,00</t>
  </si>
  <si>
    <t xml:space="preserve">N/2053   Fortum - nastavitelný klíč  M 8 - M 24  DOPRODEJ       </t>
  </si>
  <si>
    <t>868,00</t>
  </si>
  <si>
    <t xml:space="preserve">N/2054   Fortum  kleště SIKO  rychlonastavitelné 185mm          </t>
  </si>
  <si>
    <t>368,00</t>
  </si>
  <si>
    <t xml:space="preserve">8595137020547            </t>
  </si>
  <si>
    <t xml:space="preserve">N/2055   Fortum  kleště SIKO  rychlonastavitelné 245mm          </t>
  </si>
  <si>
    <t xml:space="preserve">8595137020554            </t>
  </si>
  <si>
    <t xml:space="preserve">N/2056   Fortum  kleště SIKO  rychlonastavitelné 310mm          </t>
  </si>
  <si>
    <t>622,00</t>
  </si>
  <si>
    <t xml:space="preserve">8595137020561            </t>
  </si>
  <si>
    <t>N/2066   kleště SIKO PROFI C.V. MAMBA rychlostavitelné 300mm DOPRODEJ</t>
  </si>
  <si>
    <t>623,00</t>
  </si>
  <si>
    <t xml:space="preserve">8595137020660            </t>
  </si>
  <si>
    <t xml:space="preserve">N/2067  kleště SIKO 165mm TONA PROFI  DOPRODEJ                  </t>
  </si>
  <si>
    <t xml:space="preserve">8595137020677            </t>
  </si>
  <si>
    <t xml:space="preserve">N/2068  kleště SIKO 240mm TONA PROFI  DOPRODEJ                  </t>
  </si>
  <si>
    <t>266,00</t>
  </si>
  <si>
    <t xml:space="preserve">8595137020684            </t>
  </si>
  <si>
    <t xml:space="preserve">N/2075   TONA - hasák URSUS 1 1/2"  DOPRODEJ                    </t>
  </si>
  <si>
    <t>942,00</t>
  </si>
  <si>
    <t xml:space="preserve">N/2099   Nůžky na PVC trubky  Proteco  prům. 42mm               </t>
  </si>
  <si>
    <t xml:space="preserve">8595137020998            </t>
  </si>
  <si>
    <t xml:space="preserve">N/2101  řezák trubek - náhradní kolečko 2ks DOPRODEJ            </t>
  </si>
  <si>
    <t xml:space="preserve">8595137021018            </t>
  </si>
  <si>
    <t xml:space="preserve">N/2151   kleště SIKO PREMIUM 160mm rychlos. na matice baterií   </t>
  </si>
  <si>
    <t xml:space="preserve">8595137021513            </t>
  </si>
  <si>
    <t xml:space="preserve">N/2152   Profesionální nůžky na PPR trubky do prům. 32 mm CZ    </t>
  </si>
  <si>
    <t>954,00</t>
  </si>
  <si>
    <t xml:space="preserve">8595137021520            </t>
  </si>
  <si>
    <t xml:space="preserve">N/2153   Profesionální nůžky na PPR trubky do prům. 42 mm CZ    </t>
  </si>
  <si>
    <t xml:space="preserve">8595137021537            </t>
  </si>
  <si>
    <t xml:space="preserve">N/2154   Profesionální nůžky na PPR trubky do prům. 63 mm CZ    </t>
  </si>
  <si>
    <t xml:space="preserve">8595137021544            </t>
  </si>
  <si>
    <t xml:space="preserve">N/2164   Protahovací pero PROFI prům. 12mm 3m                   </t>
  </si>
  <si>
    <t>351,00</t>
  </si>
  <si>
    <t xml:space="preserve">859513709652             </t>
  </si>
  <si>
    <t xml:space="preserve">N/2165   Protahovací pero PROFI prům. 12mm 5m                   </t>
  </si>
  <si>
    <t>499,00</t>
  </si>
  <si>
    <t xml:space="preserve">8595137021650            </t>
  </si>
  <si>
    <t xml:space="preserve">N/2166   Protahovací pero PROFI prům. 12mm 10m                  </t>
  </si>
  <si>
    <t>939,00</t>
  </si>
  <si>
    <t xml:space="preserve">8595137021667            </t>
  </si>
  <si>
    <t xml:space="preserve">N/2167   Protahovací pero PROFI prům. 12mm 15m                  </t>
  </si>
  <si>
    <t xml:space="preserve">8595137099802            </t>
  </si>
  <si>
    <t xml:space="preserve">N/2168   Protahovací pero PROFI prům. 12mm 20m                  </t>
  </si>
  <si>
    <t xml:space="preserve">8595137021681            </t>
  </si>
  <si>
    <t xml:space="preserve">N/2410   Protahovací pero HOBY 6mm x 5m                         </t>
  </si>
  <si>
    <t>158,00</t>
  </si>
  <si>
    <t xml:space="preserve">8595137024101            </t>
  </si>
  <si>
    <t xml:space="preserve">N/2411   Protahovací pero HOBY 9 mm x 3m                        </t>
  </si>
  <si>
    <t xml:space="preserve">8595137024118            </t>
  </si>
  <si>
    <t xml:space="preserve">N/2412   Protahovací pero HOBY 9 mm x 5m                        </t>
  </si>
  <si>
    <t>268,00</t>
  </si>
  <si>
    <t xml:space="preserve">8595137024125            </t>
  </si>
  <si>
    <t xml:space="preserve">N/2413   Protahovací pero HOBY 9 mm x 10m                       </t>
  </si>
  <si>
    <t xml:space="preserve">8595137024132            </t>
  </si>
  <si>
    <t xml:space="preserve">N/2414   Náhradní nůž 32 do N/2152                              </t>
  </si>
  <si>
    <t>257,00</t>
  </si>
  <si>
    <t xml:space="preserve">8595137024149            </t>
  </si>
  <si>
    <t xml:space="preserve">N/2415   Náhradní nůž 42 do N/2153                              </t>
  </si>
  <si>
    <t>414,00</t>
  </si>
  <si>
    <t xml:space="preserve">8595137024156            </t>
  </si>
  <si>
    <t xml:space="preserve">N/2416   Náhradní rohatka  32 do N/2152                         </t>
  </si>
  <si>
    <t xml:space="preserve">8595137024163            </t>
  </si>
  <si>
    <t xml:space="preserve">N/2417   Náhradní rohatka  42 do N/2153                         </t>
  </si>
  <si>
    <t>132,00</t>
  </si>
  <si>
    <t xml:space="preserve">8595137024170            </t>
  </si>
  <si>
    <t>N/2566  Páska lepící univerzální Duct tape profesiol 38 mm x 50m</t>
  </si>
  <si>
    <t xml:space="preserve">8595137025665            </t>
  </si>
  <si>
    <t>N/2567 Páska lepící univerzální Duct tape profesional 50mm x 50m</t>
  </si>
  <si>
    <t xml:space="preserve">8595137025672            </t>
  </si>
  <si>
    <t xml:space="preserve">N/2572   Páska samozatahovací pro izolaci potrubí 30 mm x 33m   </t>
  </si>
  <si>
    <t xml:space="preserve">8595137025726            </t>
  </si>
  <si>
    <t xml:space="preserve">N/2573   Páska samozatahovací pro izolaci potrubí 38mm x 33m    </t>
  </si>
  <si>
    <t>130,00</t>
  </si>
  <si>
    <t xml:space="preserve">8595137025733            </t>
  </si>
  <si>
    <t xml:space="preserve">N/2574   Páska samozatahovací pro izolaci potrubí 50 mm x 33m   </t>
  </si>
  <si>
    <t xml:space="preserve">8595137025740            </t>
  </si>
  <si>
    <t xml:space="preserve">N/2575   Páska lepící ALU folie 50 mm x 50 m 0,051 mm           </t>
  </si>
  <si>
    <t xml:space="preserve">8595137025757            </t>
  </si>
  <si>
    <t xml:space="preserve">N/2576   páska lepící ALU folie 75 mm x 50 m 0,051 mm DOPRODEJ  </t>
  </si>
  <si>
    <t xml:space="preserve">N/2577   páska lepící ALU folie 100 mm x 50 m 0,051 mm DOPRODEJ </t>
  </si>
  <si>
    <t xml:space="preserve">N/2578   Páska lepící ALU folie 50 mm x 100 m 0,051 mm          </t>
  </si>
  <si>
    <t xml:space="preserve">8595137025788            </t>
  </si>
  <si>
    <t xml:space="preserve">N/2579   Páska lepící ALU folie 75 mm x 100 m 0,051 mm          </t>
  </si>
  <si>
    <t xml:space="preserve">8595137025795            </t>
  </si>
  <si>
    <t xml:space="preserve">N/2581   Páska lepící ALU folie 50 mm x 50 m 0,06mm             </t>
  </si>
  <si>
    <t xml:space="preserve">8595137025818            </t>
  </si>
  <si>
    <t xml:space="preserve">N/2582   Páska lepící ALU folie 75 mm x 50 m 0,06mm             </t>
  </si>
  <si>
    <t>258,00</t>
  </si>
  <si>
    <t xml:space="preserve">8595137025825            </t>
  </si>
  <si>
    <t xml:space="preserve">N/2583   Páska lepící ALU folie 100 mm x 50 m 0,125mm           </t>
  </si>
  <si>
    <t>277,00</t>
  </si>
  <si>
    <t xml:space="preserve">8595137025832            </t>
  </si>
  <si>
    <t xml:space="preserve">N/2585   páska lepící ALU folie 75 mm x 50 m 0,125mm DOPRODEJ   </t>
  </si>
  <si>
    <t>510,00</t>
  </si>
  <si>
    <t xml:space="preserve">N/2586   Páska lepící ALU folie 50 mm x 50 m 0,06 mm PROFI      </t>
  </si>
  <si>
    <t>364,00</t>
  </si>
  <si>
    <t xml:space="preserve">8595137025863            </t>
  </si>
  <si>
    <t xml:space="preserve">N/2590   suchý zip samolepící 24 mm x 1m černá DOPRODEJ         </t>
  </si>
  <si>
    <t xml:space="preserve">N/4011  Protahovací pero HOBY pr.9mm x 15m                      </t>
  </si>
  <si>
    <t>667,00</t>
  </si>
  <si>
    <t xml:space="preserve">8595137040118            </t>
  </si>
  <si>
    <t xml:space="preserve">N/4139  Řezač trubek s odhrotovačem  3 - 35 mm                  </t>
  </si>
  <si>
    <t>462,00</t>
  </si>
  <si>
    <t xml:space="preserve">8595137041399            </t>
  </si>
  <si>
    <t xml:space="preserve">N/4140  Řezač trubek s odhrotovačem 3 - 42 mm                   </t>
  </si>
  <si>
    <t xml:space="preserve">8595137041405            </t>
  </si>
  <si>
    <t xml:space="preserve">N/4142  Řezač trubek s odhrotovačem 3 - 30 mm                   </t>
  </si>
  <si>
    <t xml:space="preserve">8595137041429            </t>
  </si>
  <si>
    <t>N/4324  Nůž ulamovací s kov. výstuhou celokovový s kolečkem 18mm</t>
  </si>
  <si>
    <t xml:space="preserve">8595137043249            </t>
  </si>
  <si>
    <t>N/4325  Nůž zavírací s výměnným břitem 18mm. 5 ks náhradních bři</t>
  </si>
  <si>
    <t xml:space="preserve">8595137043256            </t>
  </si>
  <si>
    <t xml:space="preserve">N/4326  Nůž na odizolování kabelů  8 - 28 mm                    </t>
  </si>
  <si>
    <t xml:space="preserve">8595137043263            </t>
  </si>
  <si>
    <t xml:space="preserve">N/4329  Fanka  plast                                            </t>
  </si>
  <si>
    <t xml:space="preserve">8595137043294            </t>
  </si>
  <si>
    <t xml:space="preserve">N/4330  Lopata  plast                                           </t>
  </si>
  <si>
    <t xml:space="preserve">8595137043300            </t>
  </si>
  <si>
    <t xml:space="preserve">N/4333  Hrábě na seno  plast                                    </t>
  </si>
  <si>
    <t xml:space="preserve">8595137043331            </t>
  </si>
  <si>
    <t xml:space="preserve">N/4334  Hrábě švédské  plast                                    </t>
  </si>
  <si>
    <t xml:space="preserve">8595137043348            </t>
  </si>
  <si>
    <t xml:space="preserve">N/4335  Past na myši                                            </t>
  </si>
  <si>
    <t xml:space="preserve">8595137043355            </t>
  </si>
  <si>
    <t xml:space="preserve">N/4438 Kleště SIKO 175mm EXTOL premium                          </t>
  </si>
  <si>
    <t xml:space="preserve">8595137044383            </t>
  </si>
  <si>
    <t xml:space="preserve">N/4439 Kleště SIKO 400mm EXTOL premium                          </t>
  </si>
  <si>
    <t>539,00</t>
  </si>
  <si>
    <t xml:space="preserve">8595137044390            </t>
  </si>
  <si>
    <t xml:space="preserve">N/4441 Kleště SIKo EXTOL CRAFT s hladkými čelistmi              </t>
  </si>
  <si>
    <t>279,00</t>
  </si>
  <si>
    <t xml:space="preserve">8595137044413            </t>
  </si>
  <si>
    <t xml:space="preserve">N/4443   Nůžky na PVC trubky  Proteco  prům. 63mm               </t>
  </si>
  <si>
    <t xml:space="preserve">8595137044437            </t>
  </si>
  <si>
    <t xml:space="preserve">N/4449 Kleště SIKO PROTECO  RAPID automat 180mm                 </t>
  </si>
  <si>
    <t xml:space="preserve">8595137044499            </t>
  </si>
  <si>
    <t xml:space="preserve">N/4450 Kleště SIKO PROTECO  RAPID automat 240mm                 </t>
  </si>
  <si>
    <t xml:space="preserve">8595137044505            </t>
  </si>
  <si>
    <t xml:space="preserve">N/4452 Kleště SIKO PROTECO  RAPID automat 300mm                 </t>
  </si>
  <si>
    <t xml:space="preserve">8595137044529            </t>
  </si>
  <si>
    <t xml:space="preserve">N/4453 Pistole vytlačovací kovová EXTOL 225mm/310ml             </t>
  </si>
  <si>
    <t xml:space="preserve">N/4455 Pistole vytlačovací plast EXTOL 225mm/310ml              </t>
  </si>
  <si>
    <t xml:space="preserve">N/4474  Pistole aplikační Profi na kartuše HKS 12 speciál       </t>
  </si>
  <si>
    <t xml:space="preserve">8595137044741            </t>
  </si>
  <si>
    <t xml:space="preserve">N/4475  Pistole aplikační Profi na kartuše HKS 12 COX           </t>
  </si>
  <si>
    <t xml:space="preserve">8595137044758            </t>
  </si>
  <si>
    <t xml:space="preserve">N/4476  Pistole aplikační Profi  EXTOL  pro aplik.had.sáčků     </t>
  </si>
  <si>
    <t>424,00</t>
  </si>
  <si>
    <t xml:space="preserve">8595137044765            </t>
  </si>
  <si>
    <t xml:space="preserve">N/4494 Pistole vytlačovací kovová standart 225mm/310ml          </t>
  </si>
  <si>
    <t xml:space="preserve">N/4495 Nůž ulamovací PROFI kov 18mm                             </t>
  </si>
  <si>
    <t xml:space="preserve">N/4496 Nůž ulamovací PROFI kov AUTO LOCK 18mm                   </t>
  </si>
  <si>
    <t xml:space="preserve">N/4498 Nůž ulamovací PROFI FORTUM kov 19mm                      </t>
  </si>
  <si>
    <t xml:space="preserve">N/4499 Nůž řezací na polystyrén odporový  220W EXTOL PREMIUM    </t>
  </si>
  <si>
    <t xml:space="preserve">N/4512 Náhradní ulamovací břity 9mm PROFI 5ks                   </t>
  </si>
  <si>
    <t xml:space="preserve">N/4513 Náhradní ulamovací břity 18mm,SK 4 PROFI 10ks            </t>
  </si>
  <si>
    <t xml:space="preserve">N/4514 Náhradní ulamovací břity 18mm PROFI FORTUM 10ks          </t>
  </si>
  <si>
    <t xml:space="preserve">N/4515 Náhradní ulamovací břity se zoubkovým ostřím 25mm  10ks  </t>
  </si>
  <si>
    <t xml:space="preserve">N/4516 Náhradní ulamovací břity se zoubkovým ostřím 18mm  10ks  </t>
  </si>
  <si>
    <t xml:space="preserve">N/4517 Škrabka na sklo EXTOL PREMIUM kovová                     </t>
  </si>
  <si>
    <t>97,00</t>
  </si>
  <si>
    <t xml:space="preserve">N/4518 Náhradní břity do škrabky EXTOL PREMIUM 10ks             </t>
  </si>
  <si>
    <t xml:space="preserve">N/4519 Škrabka na sklo plastová                                 </t>
  </si>
  <si>
    <t xml:space="preserve">N/4520 Škrabka na sklo s ručkou 30cm EXTOL PREMIUM              </t>
  </si>
  <si>
    <t xml:space="preserve">N/4706  Páska silikonová samofixační 25 mm x 3,3 m              </t>
  </si>
  <si>
    <t xml:space="preserve">8595137047063            </t>
  </si>
  <si>
    <t>N/4708  Nůž kovový s výměnitelným břitem 19 mm, 4 ks náhr. břitů</t>
  </si>
  <si>
    <t xml:space="preserve">8595137047087            </t>
  </si>
  <si>
    <t xml:space="preserve">N/4711  Svítilna 100Im CREE XPE,mini 3W LED  DOPRODEJ           </t>
  </si>
  <si>
    <t xml:space="preserve">8595137047117            </t>
  </si>
  <si>
    <t xml:space="preserve">N/4712  Svítilna tužka 280Im COB 3W LED                         </t>
  </si>
  <si>
    <t xml:space="preserve">8595137047124            </t>
  </si>
  <si>
    <t xml:space="preserve">N/4716  Protahovací pero bubnové na čištění odpadů délka 6 m    </t>
  </si>
  <si>
    <t>477,00</t>
  </si>
  <si>
    <t xml:space="preserve">8595137047162            </t>
  </si>
  <si>
    <t xml:space="preserve">N/4738  TUBEX izolační folie za radiátory 2x700x5000            </t>
  </si>
  <si>
    <t xml:space="preserve">8595137047384            </t>
  </si>
  <si>
    <t xml:space="preserve">N/4739  Páska samolepící oboustranná 38mmx5m                    </t>
  </si>
  <si>
    <t xml:space="preserve">8595137047391            </t>
  </si>
  <si>
    <t xml:space="preserve">N/4769  Páska protiskluzová samolepicí                          </t>
  </si>
  <si>
    <t xml:space="preserve">8595137047698            </t>
  </si>
  <si>
    <t xml:space="preserve">N/4798  Páska samolepící oboustranná 50mmx5m s textil.mřížkou   </t>
  </si>
  <si>
    <t xml:space="preserve">8595137047988            </t>
  </si>
  <si>
    <t xml:space="preserve">N/4799  Páska samolepící oboustranná 50mmx10m                   </t>
  </si>
  <si>
    <t xml:space="preserve">8595137047995            </t>
  </si>
  <si>
    <t xml:space="preserve">N/4873   Kleště na PVC lišty a  trubky                          </t>
  </si>
  <si>
    <t xml:space="preserve">8595137048732            </t>
  </si>
  <si>
    <t xml:space="preserve">N/4874   Sada na aplikaci a odstraňování silikonu               </t>
  </si>
  <si>
    <t xml:space="preserve">8595137048749            </t>
  </si>
  <si>
    <t xml:space="preserve">N/4875   Sada silikonových stěrek 4 ks                          </t>
  </si>
  <si>
    <t xml:space="preserve">8595137048756            </t>
  </si>
  <si>
    <t xml:space="preserve">N/4906  Nůžky na plastové trubky Fortum  0-42 mm, trojúhel.břit </t>
  </si>
  <si>
    <t xml:space="preserve">8595137049067            </t>
  </si>
  <si>
    <t xml:space="preserve">N/5108 Páska FERMITAPE samozatavovací opravná 25mmx3m           </t>
  </si>
  <si>
    <t xml:space="preserve">N1/205   SADA 20x24x1  ramínka  T401 1/2"  06  fíbr 5ks         </t>
  </si>
  <si>
    <t xml:space="preserve">8595137002055            </t>
  </si>
  <si>
    <t xml:space="preserve">N1/205A  20x24x1 těsnění  ramínka  T401 1/2"  06  fíbrové       </t>
  </si>
  <si>
    <t xml:space="preserve">8595137094852            </t>
  </si>
  <si>
    <t xml:space="preserve">N1/206   SADA 22x26x1,5  ramínka  T500 1/2"  06  fíbr 5ks       </t>
  </si>
  <si>
    <t xml:space="preserve">8595137002062            </t>
  </si>
  <si>
    <t xml:space="preserve">N1/206A  22x26x1,5  ramínka T500 1/2"  06  fíbrové              </t>
  </si>
  <si>
    <t xml:space="preserve">8595137094845            </t>
  </si>
  <si>
    <t>N2/207   SADA těsnění porcelánové baterie komplet na 2vršky 13ks</t>
  </si>
  <si>
    <t>37,10</t>
  </si>
  <si>
    <t xml:space="preserve">8595137002079            </t>
  </si>
  <si>
    <t xml:space="preserve">N2/208   SADA těsnění porcelánové baterie  tělesa sprchy  9ks   </t>
  </si>
  <si>
    <t xml:space="preserve">8595137002086            </t>
  </si>
  <si>
    <t xml:space="preserve">N3/209   SADA těsnění kanystrů  pitná voda  umělohmotný         </t>
  </si>
  <si>
    <t xml:space="preserve">N3/209A   Těsnění zátky termoforu Vašek pryž                    </t>
  </si>
  <si>
    <t xml:space="preserve">8595137098799            </t>
  </si>
  <si>
    <t xml:space="preserve">N3/209N   SADA těsnění kanystrů  nafta, olej  umělohmotný       </t>
  </si>
  <si>
    <t xml:space="preserve">8595137002093            </t>
  </si>
  <si>
    <t xml:space="preserve">NS/3369  Kombi úsporná WC nádržka P 2466 DOPRODEJ               </t>
  </si>
  <si>
    <t>807,00</t>
  </si>
  <si>
    <t xml:space="preserve">8595137033691            </t>
  </si>
  <si>
    <t xml:space="preserve">NS/3549  Vysoko položená splach. nádržka  T 2454 SAM HOLDING    </t>
  </si>
  <si>
    <t xml:space="preserve">8595137035497            </t>
  </si>
  <si>
    <t>899,00</t>
  </si>
  <si>
    <t xml:space="preserve">NS/3551  Uni úsporná WC nádržka P 2466 AD DOPRODEJ              </t>
  </si>
  <si>
    <t>818,00</t>
  </si>
  <si>
    <t xml:space="preserve">8595137035510            </t>
  </si>
  <si>
    <t xml:space="preserve">NS/3552  Splachovací trubka  k WC nádžce P 2466 AD P 2466B/IV   </t>
  </si>
  <si>
    <t xml:space="preserve">8595137035527            </t>
  </si>
  <si>
    <t xml:space="preserve">NS/4099  Splachovací trubka k WC nádržce P-2466AD P- 2466 A-04  </t>
  </si>
  <si>
    <t>242,00</t>
  </si>
  <si>
    <t xml:space="preserve">8595137040996            </t>
  </si>
  <si>
    <t xml:space="preserve">NS/4245  KOMBI splach. nádržka  T-2450                          </t>
  </si>
  <si>
    <t xml:space="preserve">8595137042457            </t>
  </si>
  <si>
    <t xml:space="preserve">NT/2098  Nůžky na plastové trubky Fortum  0 - 42 mm             </t>
  </si>
  <si>
    <t>337,00</t>
  </si>
  <si>
    <t xml:space="preserve">NT/3558  Nůžky na plastové trubky Extol premium 0 - 42 mm       </t>
  </si>
  <si>
    <t>265,00</t>
  </si>
  <si>
    <t xml:space="preserve">8595137035589            </t>
  </si>
  <si>
    <t xml:space="preserve">NT/3586  Nůžky na řezání trubek KNIPEX                          </t>
  </si>
  <si>
    <t xml:space="preserve">8595137035862            </t>
  </si>
  <si>
    <t xml:space="preserve">NT/3587  Nůžky na dělení vícevrstvých trubek KNIPEX             </t>
  </si>
  <si>
    <t xml:space="preserve">8595137035879            </t>
  </si>
  <si>
    <t xml:space="preserve">O kroužek 23x6 40SH                             </t>
  </si>
  <si>
    <t>6,94</t>
  </si>
  <si>
    <t xml:space="preserve">O kroužek 24x2 transparentní silikon  ShA                       </t>
  </si>
  <si>
    <t xml:space="preserve">O kroužek 70x9 EPDM 50 Sha                          </t>
  </si>
  <si>
    <t xml:space="preserve">O kroužek atyp 109x46x1,5 EPDM 40SH                     </t>
  </si>
  <si>
    <t xml:space="preserve">O kroužek EPDM   3,6x2,4                                        </t>
  </si>
  <si>
    <t xml:space="preserve">O kroužek EPDM   7,6x2,4                                        </t>
  </si>
  <si>
    <t>6,40</t>
  </si>
  <si>
    <t xml:space="preserve">O kroužek EPDM   8x2                                            </t>
  </si>
  <si>
    <t xml:space="preserve">O kroužek EPDM 11,5x3                                           </t>
  </si>
  <si>
    <t xml:space="preserve">O kroužek EPDM 14x3                                             </t>
  </si>
  <si>
    <t xml:space="preserve">O kroužek EPDM 22x3                                             </t>
  </si>
  <si>
    <t xml:space="preserve">O kroužek EPDM 32x3,5                                           </t>
  </si>
  <si>
    <t xml:space="preserve">O kroužek EPDM 59,92x3,53                                       </t>
  </si>
  <si>
    <t xml:space="preserve">O kroužek EPDM 60x5                                             </t>
  </si>
  <si>
    <t>41,60</t>
  </si>
  <si>
    <t xml:space="preserve">O kroužek FPM75  2,8x1,9 VITON                                  </t>
  </si>
  <si>
    <t xml:space="preserve">O kroužek FPM75  6x1 VITON                                      </t>
  </si>
  <si>
    <t xml:space="preserve">O kroužek FPM75  7x2,5 VITON                                    </t>
  </si>
  <si>
    <t>41,20</t>
  </si>
  <si>
    <t xml:space="preserve">O kroužek FPM75  8x2 VITON                                      </t>
  </si>
  <si>
    <t xml:space="preserve">O kroužek FPM75 10x2 VITON                                      </t>
  </si>
  <si>
    <t xml:space="preserve">O kroužek FPM75 24x5 VITON                                      </t>
  </si>
  <si>
    <t xml:space="preserve">O kroužek FPM75 49x3 VITON                                      </t>
  </si>
  <si>
    <t xml:space="preserve">O kroužek FPM80  2,5x1 VITON                                    </t>
  </si>
  <si>
    <t>9,24</t>
  </si>
  <si>
    <t xml:space="preserve">O kroužek FPM80  2,9x1,78 VITON                                 </t>
  </si>
  <si>
    <t xml:space="preserve">O kroužek FPM80  3x1 VITON                                      </t>
  </si>
  <si>
    <t xml:space="preserve">O kroužek FPM80  3x1,2 VITON                                    </t>
  </si>
  <si>
    <t xml:space="preserve">O kroužek FPM80  4,3x2,4 VITON                                  </t>
  </si>
  <si>
    <t>15,64</t>
  </si>
  <si>
    <t xml:space="preserve">O kroužek FPM80  4x1 VITON                                      </t>
  </si>
  <si>
    <t>4,49</t>
  </si>
  <si>
    <t xml:space="preserve">O kroužek FPM80  4x1,5 VITON                                    </t>
  </si>
  <si>
    <t xml:space="preserve">O kroužek FPM80  4x2 VITON                                      </t>
  </si>
  <si>
    <t>14,85</t>
  </si>
  <si>
    <t xml:space="preserve">O kroužek FPM80  4x3 VITON                                      </t>
  </si>
  <si>
    <t xml:space="preserve">O kroužek FPM80  4x4 VITON                                      </t>
  </si>
  <si>
    <t>19,60</t>
  </si>
  <si>
    <t xml:space="preserve">O kroužek FPM80  5x1,5 VITON                                    </t>
  </si>
  <si>
    <t>3,54</t>
  </si>
  <si>
    <t xml:space="preserve">O kroužek FPM80  6x2 VITON                                      </t>
  </si>
  <si>
    <t xml:space="preserve">O kroužek FPM80  7,5x1 VITON                                    </t>
  </si>
  <si>
    <t xml:space="preserve">O kroužek FPM80  8.73x1,78 VITON                                </t>
  </si>
  <si>
    <t xml:space="preserve">O kroužek FPM80 100,97x5,33 VITON                               </t>
  </si>
  <si>
    <t xml:space="preserve">O kroužek FPM80 10x2,5 VITON                                    </t>
  </si>
  <si>
    <t xml:space="preserve">O kroužek FPM80 10x2VITON                                       </t>
  </si>
  <si>
    <t>39,60</t>
  </si>
  <si>
    <t xml:space="preserve">O kroužek FPM80 12x2 VITON                                      </t>
  </si>
  <si>
    <t xml:space="preserve">O kroužek FPM80 14x3,5 VITON                                    </t>
  </si>
  <si>
    <t xml:space="preserve">O kroužek FPM80 185x3 VITON                                     </t>
  </si>
  <si>
    <t>69,60</t>
  </si>
  <si>
    <t xml:space="preserve">O kroužek FPM80 19x3,5 VITON                                    </t>
  </si>
  <si>
    <t xml:space="preserve">O kroužek FPM80 20x2 VITON                                      </t>
  </si>
  <si>
    <t xml:space="preserve">O kroužek FPM80 23x1 VITON                                      </t>
  </si>
  <si>
    <t xml:space="preserve">O kroužek FPM80 23x3,5 VITON                                    </t>
  </si>
  <si>
    <t>23,60</t>
  </si>
  <si>
    <t xml:space="preserve">O kroužek FPM80 24x2 VITON                                      </t>
  </si>
  <si>
    <t xml:space="preserve">O kroužek FPM80 28x2 VITON                                      </t>
  </si>
  <si>
    <t xml:space="preserve">O kroužek FPM80 29x1,5 VITON                                    </t>
  </si>
  <si>
    <t xml:space="preserve">O kroužek FPM80 29x3,5 VITON                                    </t>
  </si>
  <si>
    <t xml:space="preserve">O kroužek FPM80 32x5 VITON                                      </t>
  </si>
  <si>
    <t xml:space="preserve">O kroužek FPM80 36x2,5 VITON                                    </t>
  </si>
  <si>
    <t xml:space="preserve">O kroužek FPM80 39,2x5,7 VITON                                  </t>
  </si>
  <si>
    <t xml:space="preserve">O kroužek FPM80 40x3,5 VITON                                    </t>
  </si>
  <si>
    <t xml:space="preserve">O kroužek FPM80 40x5 VITON                                      </t>
  </si>
  <si>
    <t>39,80</t>
  </si>
  <si>
    <t xml:space="preserve">O kroužek FPM80 59x2,5 VITON                                    </t>
  </si>
  <si>
    <t>92,12</t>
  </si>
  <si>
    <t xml:space="preserve">O kroužek FPM80 70x2,5 VITON                                    </t>
  </si>
  <si>
    <t xml:space="preserve">O kroužek FPM80 72x2 VITON                                      </t>
  </si>
  <si>
    <t xml:space="preserve">O kroužek H-PU DR109 - 10x4                                     </t>
  </si>
  <si>
    <t xml:space="preserve">O kroužek H-PU DR109 - 17x4                                     </t>
  </si>
  <si>
    <t>73,50</t>
  </si>
  <si>
    <t xml:space="preserve">O kroužek MVQ   3x2  silikon                                    </t>
  </si>
  <si>
    <t xml:space="preserve">O kroužek MVQ   4x1  silikon                                    </t>
  </si>
  <si>
    <t>1,25</t>
  </si>
  <si>
    <t xml:space="preserve">O kroužek MVQ   5,5x1 silikon                    </t>
  </si>
  <si>
    <t xml:space="preserve">O kroužek MVQ   8x1,5  silikon                                  </t>
  </si>
  <si>
    <t xml:space="preserve">O kroužek MVQ   9,6x2,3 (10x14) silikon         </t>
  </si>
  <si>
    <t xml:space="preserve">O kroužek MVQ  10,78x2,62 silikon                               </t>
  </si>
  <si>
    <t xml:space="preserve">O kroužek MVQ  11x2,5 silikon                                   </t>
  </si>
  <si>
    <t>2,66</t>
  </si>
  <si>
    <t xml:space="preserve">O kroužek MVQ  12x2  silikon                                    </t>
  </si>
  <si>
    <t xml:space="preserve">O kroužek MVQ  14x2 silikon                                     </t>
  </si>
  <si>
    <t xml:space="preserve">O kroužek MVQ  15,08x2,62  silikon                              </t>
  </si>
  <si>
    <t xml:space="preserve">O kroužek MVQ  17,13x2,62  silikon                              </t>
  </si>
  <si>
    <t xml:space="preserve">O kroužek MVQ  17,6x2,3  silikon                                </t>
  </si>
  <si>
    <t xml:space="preserve">O kroužek MVQ  18x2  silikon                                    </t>
  </si>
  <si>
    <t xml:space="preserve">O kroužek MVQ  19x3 silikon                                     </t>
  </si>
  <si>
    <t xml:space="preserve">O kroužek MVQ  20x2  silikon                                    </t>
  </si>
  <si>
    <t xml:space="preserve">O kroužek MVQ  20x4  silikon                                    </t>
  </si>
  <si>
    <t xml:space="preserve">O kroužek MVQ  20x5  silikon                                    </t>
  </si>
  <si>
    <t xml:space="preserve">O kroužek MVQ  21,3x4,6  silikon                                </t>
  </si>
  <si>
    <t>27,80</t>
  </si>
  <si>
    <t xml:space="preserve">O kroužek MVQ  25x2 silikon                                     </t>
  </si>
  <si>
    <t xml:space="preserve">O kroužek MVQ  25x3,5 silikon                                   </t>
  </si>
  <si>
    <t xml:space="preserve">O kroužek MVQ  25x4 silikon                                     </t>
  </si>
  <si>
    <t xml:space="preserve">O kroužek MVQ  25x5 silikon                                     </t>
  </si>
  <si>
    <t xml:space="preserve">O kroužek MVQ  26x5 silikon                                     </t>
  </si>
  <si>
    <t xml:space="preserve">O kroužek MVQ  27,3x4,6 silikon                                 </t>
  </si>
  <si>
    <t xml:space="preserve">O kroužek MVQ  29x3 silikon                                     </t>
  </si>
  <si>
    <t xml:space="preserve">O kroužek MVQ  30x4 silikon                                     </t>
  </si>
  <si>
    <t xml:space="preserve">O kroužek MVQ  30x5 silikon                                     </t>
  </si>
  <si>
    <t xml:space="preserve">O kroužek MVQ  32x2,5  silikon                                  </t>
  </si>
  <si>
    <t xml:space="preserve">O kroužek MVQ  32x5 silikon                                     </t>
  </si>
  <si>
    <t>18,70</t>
  </si>
  <si>
    <t xml:space="preserve">O kroužek MVQ  34,5x3,5  silikon                                </t>
  </si>
  <si>
    <t>16,10</t>
  </si>
  <si>
    <t xml:space="preserve">O kroužek MVQ  34x2,5  silikon                                  </t>
  </si>
  <si>
    <t xml:space="preserve">O kroužek MVQ  34x5 silikon                                     </t>
  </si>
  <si>
    <t>16,48</t>
  </si>
  <si>
    <t xml:space="preserve">O kroužek MVQ  35x2 silikon                                     </t>
  </si>
  <si>
    <t xml:space="preserve">O kroužek MVQ  35x2,5 silikon                                   </t>
  </si>
  <si>
    <t>3,41</t>
  </si>
  <si>
    <t xml:space="preserve">O kroužek MVQ  35x5 silikon                                     </t>
  </si>
  <si>
    <t xml:space="preserve">O kroužek MVQ  36x5 silikon                                     </t>
  </si>
  <si>
    <t xml:space="preserve">O kroužek MVQ  40x2  silikon                                    </t>
  </si>
  <si>
    <t xml:space="preserve">O kroužek MVQ  40x3  silikon                                    </t>
  </si>
  <si>
    <t xml:space="preserve">O kroužek MVQ  40x5  silikon                                    </t>
  </si>
  <si>
    <t xml:space="preserve">O kroužek MVQ  41,1x5,8  silikon                                </t>
  </si>
  <si>
    <t>32,40</t>
  </si>
  <si>
    <t xml:space="preserve">O kroužek MVQ  41x3  silikon                                    </t>
  </si>
  <si>
    <t xml:space="preserve">O kroužek MVQ  42x3  silikon                                    </t>
  </si>
  <si>
    <t xml:space="preserve">O kroužek MVQ  42x4  silikon                                    </t>
  </si>
  <si>
    <t xml:space="preserve">O kroužek MVQ  42x5  silikon                                    </t>
  </si>
  <si>
    <t xml:space="preserve">O kroužek MVQ  45x2  silikon                                    </t>
  </si>
  <si>
    <t xml:space="preserve">O kroužek MVQ  45x3  silikon                                    </t>
  </si>
  <si>
    <t xml:space="preserve">O kroužek MVQ  45x5  silikon                                    </t>
  </si>
  <si>
    <t xml:space="preserve">O kroužek MVQ  5,6x2,3 silikon                                  </t>
  </si>
  <si>
    <t xml:space="preserve">O kroužek MVQ  50x2  silikon                                    </t>
  </si>
  <si>
    <t xml:space="preserve">O kroužek MVQ  50x2,5  silikon                                  </t>
  </si>
  <si>
    <t xml:space="preserve">O kroužek MVQ  50x5  silikon                                    </t>
  </si>
  <si>
    <t xml:space="preserve">O kroužek MVQ  63x2  silikon                                    </t>
  </si>
  <si>
    <t xml:space="preserve">O kroužek MVQ 100 x 2  silikon                                  </t>
  </si>
  <si>
    <t xml:space="preserve">O kroužek MVQ 100 x 2,5  silikon                                </t>
  </si>
  <si>
    <t xml:space="preserve">O kroužek MVQ 100x3  silikon                                    </t>
  </si>
  <si>
    <t>38,50</t>
  </si>
  <si>
    <t xml:space="preserve">O kroužek MVQ 105 x 4  silikon                                  </t>
  </si>
  <si>
    <t xml:space="preserve">O kroužek MVQ 105 x 5  silikon                                  </t>
  </si>
  <si>
    <t>6,95</t>
  </si>
  <si>
    <t xml:space="preserve">O kroužek MVQ 16x3 silikon                                      </t>
  </si>
  <si>
    <t xml:space="preserve">O kroužek MVQ 89,1x5,8  silikon                                 </t>
  </si>
  <si>
    <t xml:space="preserve">O kroužek MVQ 90x2  silikon                                     </t>
  </si>
  <si>
    <t xml:space="preserve">O kroužek MVQ 90x5  silikon                                     </t>
  </si>
  <si>
    <t xml:space="preserve">O kroužek NBR  265x10                                           </t>
  </si>
  <si>
    <t>145,20</t>
  </si>
  <si>
    <t xml:space="preserve">O kroužek NBR  2x1                                              </t>
  </si>
  <si>
    <t>0,65</t>
  </si>
  <si>
    <t xml:space="preserve">O kroužek NBR  2x3                                              </t>
  </si>
  <si>
    <t xml:space="preserve">O kroužek NBR  3,5x1,5                                          </t>
  </si>
  <si>
    <t xml:space="preserve">O kroužek NBR  3,5x1,8 (5029)                                   </t>
  </si>
  <si>
    <t xml:space="preserve">O kroužek NBR  3,68x1,78                  </t>
  </si>
  <si>
    <t xml:space="preserve">O kroužek NBR  3x1                                              </t>
  </si>
  <si>
    <t xml:space="preserve">8595137080930            </t>
  </si>
  <si>
    <t xml:space="preserve">O kroužek NBR  3x1,25                                           </t>
  </si>
  <si>
    <t xml:space="preserve">O kroužek NBR  3x1,5                                            </t>
  </si>
  <si>
    <t xml:space="preserve">O kroužek NBR  3x1,8                                            </t>
  </si>
  <si>
    <t xml:space="preserve">O kroužek NBR  3x2                                              </t>
  </si>
  <si>
    <t xml:space="preserve">O kroužek NBR  3x2,5                                            </t>
  </si>
  <si>
    <t xml:space="preserve">O kroužek NBR  3x3                                              </t>
  </si>
  <si>
    <t xml:space="preserve">8595137092650            </t>
  </si>
  <si>
    <t xml:space="preserve">O kroužek NBR  3x3,5                                            </t>
  </si>
  <si>
    <t xml:space="preserve">O kroužek NBR  4,5x1,8                                          </t>
  </si>
  <si>
    <t xml:space="preserve">O kroužek NBR  4,6x2,3                                          </t>
  </si>
  <si>
    <t xml:space="preserve">O kroužek NBR  4x1                                              </t>
  </si>
  <si>
    <t xml:space="preserve">8595137080947            </t>
  </si>
  <si>
    <t xml:space="preserve">O kroužek NBR  4x1,5                                            </t>
  </si>
  <si>
    <t xml:space="preserve">O kroužek NBR  4x1,8                                            </t>
  </si>
  <si>
    <t xml:space="preserve">8595137081067            </t>
  </si>
  <si>
    <t xml:space="preserve">O kroužek NBR  4x2                                              </t>
  </si>
  <si>
    <t xml:space="preserve">O kroužek NBR  4x2,5                                            </t>
  </si>
  <si>
    <t xml:space="preserve">O kroužek NBR  4x3,5                                            </t>
  </si>
  <si>
    <t xml:space="preserve">O kroužek NBR  4x4                                              </t>
  </si>
  <si>
    <t xml:space="preserve">O kroužek NBR  4x5                                              </t>
  </si>
  <si>
    <t xml:space="preserve">O kroužek NBR  5,28x1,78                                        </t>
  </si>
  <si>
    <t xml:space="preserve">O kroužek NBR  5,5x1                                            </t>
  </si>
  <si>
    <t>3,98</t>
  </si>
  <si>
    <t xml:space="preserve">O kroužek NBR  5,5x1,5                                          </t>
  </si>
  <si>
    <t xml:space="preserve">O kroužek NBR  5x1                                              </t>
  </si>
  <si>
    <t xml:space="preserve">O kroužek NBR  5x1,5                                            </t>
  </si>
  <si>
    <t xml:space="preserve">8595137094128            </t>
  </si>
  <si>
    <t xml:space="preserve">O kroužek NBR  5x1,6                                            </t>
  </si>
  <si>
    <t xml:space="preserve">O kroužek NBR  5x1,8                                            </t>
  </si>
  <si>
    <t xml:space="preserve">O kroužek NBR  5x2                                              </t>
  </si>
  <si>
    <t xml:space="preserve">O kroužek NBR  5x2,5                                            </t>
  </si>
  <si>
    <t xml:space="preserve">8595137081234            </t>
  </si>
  <si>
    <t xml:space="preserve">O kroužek NBR  5x3                                              </t>
  </si>
  <si>
    <t xml:space="preserve">O kroužek NBR  5x3,5                                            </t>
  </si>
  <si>
    <t xml:space="preserve">O kroužek NBR  5x4                                              </t>
  </si>
  <si>
    <t xml:space="preserve">O kroužek NBR  5x5                                              </t>
  </si>
  <si>
    <t xml:space="preserve">O kroužek NBR  6,35x1,78                                        </t>
  </si>
  <si>
    <t xml:space="preserve">O kroužek NBR  6,3x1,6 (5048)                                   </t>
  </si>
  <si>
    <t xml:space="preserve">O kroužek NBR  6,5x1,5                                          </t>
  </si>
  <si>
    <t xml:space="preserve">O kroužek NBR  6,5x2,3                                          </t>
  </si>
  <si>
    <t xml:space="preserve">O kroužek NBR  6,6x2,3                                          </t>
  </si>
  <si>
    <t xml:space="preserve">O kroužek NBR  6,75x1,78                                        </t>
  </si>
  <si>
    <t xml:space="preserve">O kroužek NBR  6,9x1,8                                          </t>
  </si>
  <si>
    <t xml:space="preserve">O kroužek NBR  6x1                                              </t>
  </si>
  <si>
    <t xml:space="preserve">O kroužek NBR  6x1,8                                            </t>
  </si>
  <si>
    <t xml:space="preserve">O kroužek NBR  6x2                                              </t>
  </si>
  <si>
    <t xml:space="preserve">O kroužek NBR  6x2,5                                            </t>
  </si>
  <si>
    <t xml:space="preserve">O kroužek NBR  6x3                                              </t>
  </si>
  <si>
    <t xml:space="preserve">O kroužek NBR  6x3,5                                            </t>
  </si>
  <si>
    <t xml:space="preserve">O kroužek NBR  6x4                                              </t>
  </si>
  <si>
    <t xml:space="preserve">O kroužek NBR  6x5                                              </t>
  </si>
  <si>
    <t xml:space="preserve">O kroužek NBR  7,5x1,5                                          </t>
  </si>
  <si>
    <t xml:space="preserve">O kroužek NBR  7,5x3,5 (7,5x14,5)                        </t>
  </si>
  <si>
    <t xml:space="preserve">O kroužek NBR  7,65x1,78                                        </t>
  </si>
  <si>
    <t xml:space="preserve">O kroužek NBR  7,9x2,5                                          </t>
  </si>
  <si>
    <t xml:space="preserve">O kroužek NBR  7x1                                              </t>
  </si>
  <si>
    <t xml:space="preserve">O kroužek NBR  7x2                                              </t>
  </si>
  <si>
    <t xml:space="preserve">O kroužek NBR  7x2,5                                            </t>
  </si>
  <si>
    <t xml:space="preserve">O kroužek NBR  7x3                                              </t>
  </si>
  <si>
    <t xml:space="preserve">O kroužek NBR  7x3,5                                            </t>
  </si>
  <si>
    <t xml:space="preserve">O kroužek NBR  7x5                                              </t>
  </si>
  <si>
    <t xml:space="preserve">O kroužek NBR  8,5x2                                            </t>
  </si>
  <si>
    <t xml:space="preserve">O kroužek NBR  8,5x2,5                                          </t>
  </si>
  <si>
    <t xml:space="preserve">O kroužek NBR  8,5x3                                            </t>
  </si>
  <si>
    <t xml:space="preserve">O kroužek NBR  8,73x1,78                                        </t>
  </si>
  <si>
    <t xml:space="preserve">O kroužek NBR  8x1                                              </t>
  </si>
  <si>
    <t xml:space="preserve">8595137081104            </t>
  </si>
  <si>
    <t xml:space="preserve">O kroužek NBR  8x1,5                                            </t>
  </si>
  <si>
    <t xml:space="preserve">8595137095408            </t>
  </si>
  <si>
    <t xml:space="preserve">O kroužek NBR  8x2                                              </t>
  </si>
  <si>
    <t xml:space="preserve">8595137092711            </t>
  </si>
  <si>
    <t xml:space="preserve">O kroužek NBR  8x2,5                                            </t>
  </si>
  <si>
    <t xml:space="preserve">O kroužek NBR  8x3                                              </t>
  </si>
  <si>
    <t xml:space="preserve">O kroužek NBR  8x3,5                                            </t>
  </si>
  <si>
    <t xml:space="preserve">O kroužek NBR  8x4                                              </t>
  </si>
  <si>
    <t xml:space="preserve">O kroužek NBR  8x5                                              </t>
  </si>
  <si>
    <t xml:space="preserve">O kroužek NBR  9,25x1,78 (5040)                                 </t>
  </si>
  <si>
    <t xml:space="preserve">O kroužek NBR  9,2x2,62                                         </t>
  </si>
  <si>
    <t xml:space="preserve">O kroužek NBR  9,5x2,5                                          </t>
  </si>
  <si>
    <t xml:space="preserve">O kroužek NBR  9,5x3  (9,5x15,5)                                </t>
  </si>
  <si>
    <t>0,30</t>
  </si>
  <si>
    <t xml:space="preserve">O kroužek NBR  9x1                                              </t>
  </si>
  <si>
    <t xml:space="preserve">8595137081159            </t>
  </si>
  <si>
    <t xml:space="preserve">O kroužek NBR  9x1,5                                            </t>
  </si>
  <si>
    <t xml:space="preserve">8595137093824            </t>
  </si>
  <si>
    <t xml:space="preserve">O kroužek NBR  9x1,8                                            </t>
  </si>
  <si>
    <t xml:space="preserve">O kroužek NBR  9x2                                              </t>
  </si>
  <si>
    <t xml:space="preserve">8595137093503            </t>
  </si>
  <si>
    <t xml:space="preserve">O kroužek NBR  9x2,5                                            </t>
  </si>
  <si>
    <t xml:space="preserve">O kroužek NBR  9x3                                              </t>
  </si>
  <si>
    <t xml:space="preserve">O kroužek NBR  9x3,5                                            </t>
  </si>
  <si>
    <t xml:space="preserve">O kroužek NBR  9x4                                              </t>
  </si>
  <si>
    <t xml:space="preserve">O kroužek NBR  9x4,5                                            </t>
  </si>
  <si>
    <t xml:space="preserve">O kroužek NBR  9x5                                              </t>
  </si>
  <si>
    <t xml:space="preserve">O kroužek NBR 10,5x2,7                                          </t>
  </si>
  <si>
    <t xml:space="preserve">O kroužek NBR 10,6x1,8                                          </t>
  </si>
  <si>
    <t xml:space="preserve">O kroužek NBR 10,6x2,4                                          </t>
  </si>
  <si>
    <t xml:space="preserve">O kroužek NBR 100x4                                             </t>
  </si>
  <si>
    <t xml:space="preserve">O kroužek NBR 100x5                                             </t>
  </si>
  <si>
    <t xml:space="preserve">O kroužek NBR 103x3                                             </t>
  </si>
  <si>
    <t xml:space="preserve">O kroužek NBR 10x1                                              </t>
  </si>
  <si>
    <t xml:space="preserve">8595137081050            </t>
  </si>
  <si>
    <t xml:space="preserve">O kroužek NBR 10x1,5                                            </t>
  </si>
  <si>
    <t xml:space="preserve">8595137081111            </t>
  </si>
  <si>
    <t xml:space="preserve">O kroužek NBR 10x1,8                                            </t>
  </si>
  <si>
    <t xml:space="preserve">O kroužek NBR 10x2                                              </t>
  </si>
  <si>
    <t xml:space="preserve">8595137091523            </t>
  </si>
  <si>
    <t xml:space="preserve">O Kroužek NBR 10x2,5                                            </t>
  </si>
  <si>
    <t xml:space="preserve">8595137093565            </t>
  </si>
  <si>
    <t xml:space="preserve">O Kroužek NBR 10x3                                              </t>
  </si>
  <si>
    <t xml:space="preserve">O Kroužek NBR 10x3,5                                            </t>
  </si>
  <si>
    <t xml:space="preserve">O Kroužek NBR 10x4                                              </t>
  </si>
  <si>
    <t xml:space="preserve">O kroužek NBR 10x4,5                                            </t>
  </si>
  <si>
    <t xml:space="preserve">O Kroužek NBR 10x5                                              </t>
  </si>
  <si>
    <t xml:space="preserve">O kroužek NBR 11,11x1,78                                        </t>
  </si>
  <si>
    <t xml:space="preserve">O kroužek NBR 11,2x1,8                                          </t>
  </si>
  <si>
    <t xml:space="preserve">O kroužek NBR 11,5x1,5                                          </t>
  </si>
  <si>
    <t xml:space="preserve">O kroužek NBR 11,5x2,8                                          </t>
  </si>
  <si>
    <t xml:space="preserve">O kroužek NBR 11,8x1,8                                          </t>
  </si>
  <si>
    <t xml:space="preserve">O kroužek NBR 110x3                                             </t>
  </si>
  <si>
    <t xml:space="preserve">O kroužek NBR 110x5                                             </t>
  </si>
  <si>
    <t xml:space="preserve">O kroužek NBR 110x6                                             </t>
  </si>
  <si>
    <t>17,43</t>
  </si>
  <si>
    <t xml:space="preserve">O kroužek NBR 113x3                                             </t>
  </si>
  <si>
    <t xml:space="preserve">O kroužek NBR 115x2                                             </t>
  </si>
  <si>
    <t xml:space="preserve">O kroužek NBR 115x4                                             </t>
  </si>
  <si>
    <t>12,18</t>
  </si>
  <si>
    <t xml:space="preserve">O kroužek NBR 115x5                                             </t>
  </si>
  <si>
    <t xml:space="preserve">O kroužek NBR 11x1                                              </t>
  </si>
  <si>
    <t xml:space="preserve">O kroužek NBR 11x2                                              </t>
  </si>
  <si>
    <t xml:space="preserve">8595137093121            </t>
  </si>
  <si>
    <t xml:space="preserve">O Kroužek NBR 11x4                                              </t>
  </si>
  <si>
    <t xml:space="preserve">O Kroužek NBR 11x4,5                                            </t>
  </si>
  <si>
    <t xml:space="preserve">O Kroužek NBR 11x5                                              </t>
  </si>
  <si>
    <t xml:space="preserve">O kroužek NBR 12,5x1,5                                          </t>
  </si>
  <si>
    <t xml:space="preserve">O kroužek NBR 12,5x1,6                                          </t>
  </si>
  <si>
    <t xml:space="preserve">O kroužek NBR 12,5x1,8                                          </t>
  </si>
  <si>
    <t xml:space="preserve">O kroužek NBR 12,5x2                                            </t>
  </si>
  <si>
    <t xml:space="preserve">O kroužek NBR 12,5x2,5                                          </t>
  </si>
  <si>
    <t xml:space="preserve">O kroužek NBR 12,5x3                                            </t>
  </si>
  <si>
    <t xml:space="preserve">O kroužek NBR 12,6x2,4                                          </t>
  </si>
  <si>
    <t xml:space="preserve">O kroužek NBR 120x2                                             </t>
  </si>
  <si>
    <t xml:space="preserve">O kroužek NBR 120x4                                             </t>
  </si>
  <si>
    <t xml:space="preserve">O kroužek NBR 12x1,5                                            </t>
  </si>
  <si>
    <t xml:space="preserve">O kroužek NBR 12x2                                              </t>
  </si>
  <si>
    <t xml:space="preserve">8595137081289            </t>
  </si>
  <si>
    <t xml:space="preserve">O kroužek NBR 12x2,5                                            </t>
  </si>
  <si>
    <t xml:space="preserve">O kroužek NBR 12x3                                              </t>
  </si>
  <si>
    <t xml:space="preserve">O Kroužek NBR 12x3,5                                            </t>
  </si>
  <si>
    <t xml:space="preserve">O Kroužek NBR 12x4                                              </t>
  </si>
  <si>
    <t xml:space="preserve">O Kroužek NBR 12x4,5                                            </t>
  </si>
  <si>
    <t xml:space="preserve">O Kroužek NBR 12x5                                              </t>
  </si>
  <si>
    <t xml:space="preserve">O kroužek NBR 13,1x2,62                                         </t>
  </si>
  <si>
    <t xml:space="preserve">O kroužek NBR 13,2x1,8                                          </t>
  </si>
  <si>
    <t xml:space="preserve">O kroužek NBR 13,2x2,5                                          </t>
  </si>
  <si>
    <t>4,65</t>
  </si>
  <si>
    <t xml:space="preserve">O kroužek NBR 13,5x2                                            </t>
  </si>
  <si>
    <t xml:space="preserve">O kroužek NBR 13,8x1,78                                         </t>
  </si>
  <si>
    <t xml:space="preserve">O kroužek NBR 13,94x2,62                                        </t>
  </si>
  <si>
    <t xml:space="preserve">O kroužek NBR 130x3,5                                           </t>
  </si>
  <si>
    <t xml:space="preserve">O kroužek NBR 130x5                                             </t>
  </si>
  <si>
    <t xml:space="preserve">O kroužek NBR 133x3,5                                           </t>
  </si>
  <si>
    <t xml:space="preserve">O kroužek NBR 134x3                                             </t>
  </si>
  <si>
    <t xml:space="preserve">O kroužek NBR 135x4                                             </t>
  </si>
  <si>
    <t xml:space="preserve">O kroužek NBR 135x5                                             </t>
  </si>
  <si>
    <t xml:space="preserve">O kroužek NBR 138x3                                             </t>
  </si>
  <si>
    <t xml:space="preserve">O kroužek NBR 139x3                                             </t>
  </si>
  <si>
    <t xml:space="preserve">O kroužek NBR 13x1                                              </t>
  </si>
  <si>
    <t xml:space="preserve">O kroužek NBR 13x1,5                                            </t>
  </si>
  <si>
    <t xml:space="preserve">O kroužek NBR 13x1,8                                            </t>
  </si>
  <si>
    <t xml:space="preserve">O kroužek NBR 13x2                                              </t>
  </si>
  <si>
    <t xml:space="preserve">8595137081074            </t>
  </si>
  <si>
    <t xml:space="preserve">O kroužek NBR 13x2,5                                            </t>
  </si>
  <si>
    <t xml:space="preserve">O kroužek NBR 13x3                                              </t>
  </si>
  <si>
    <t xml:space="preserve">O Kroužek NBR 13x3,5                                            </t>
  </si>
  <si>
    <t xml:space="preserve">O kroužek NBR 13x4                                              </t>
  </si>
  <si>
    <t xml:space="preserve">O Kroužek NBR 13x4,5                                            </t>
  </si>
  <si>
    <t xml:space="preserve">O Kroužek NBR 13x5                                              </t>
  </si>
  <si>
    <t xml:space="preserve">O kroužek NBR 14,5x3                                            </t>
  </si>
  <si>
    <t xml:space="preserve">O kroužek NBR 14,6x2,3                                          </t>
  </si>
  <si>
    <t>1,15</t>
  </si>
  <si>
    <t xml:space="preserve">O kroužek NBR 140x3                                             </t>
  </si>
  <si>
    <t xml:space="preserve">O kroužek NBR 142x6                                             </t>
  </si>
  <si>
    <t xml:space="preserve">O kroužek NBR 14x1                                              </t>
  </si>
  <si>
    <t xml:space="preserve">O kroužek NBR 14x1,8                                            </t>
  </si>
  <si>
    <t xml:space="preserve">O kroužek NBR 14x2                                              </t>
  </si>
  <si>
    <t xml:space="preserve">8595137092322            </t>
  </si>
  <si>
    <t xml:space="preserve">O kroužek NBR 14x2,5                                            </t>
  </si>
  <si>
    <t xml:space="preserve">O kroužek NBR 14x2,65  80SH R11                                 </t>
  </si>
  <si>
    <t xml:space="preserve">O kroužek NBR 14x3                                              </t>
  </si>
  <si>
    <t xml:space="preserve">O Kroužek NBR 14x3,5                                            </t>
  </si>
  <si>
    <t xml:space="preserve">O Kroužek NBR 14x4                                              </t>
  </si>
  <si>
    <t xml:space="preserve">O Kroužek NBR 14x4,5                                            </t>
  </si>
  <si>
    <t xml:space="preserve">O kroužek NBR 14x5                                              </t>
  </si>
  <si>
    <t xml:space="preserve">O kroužek NBR 15,5x4                                            </t>
  </si>
  <si>
    <t xml:space="preserve">O kroužek NBR 15,6x2,3                                          </t>
  </si>
  <si>
    <t>1,19</t>
  </si>
  <si>
    <t xml:space="preserve">O kroužek NBR 15,88x2,62                                        </t>
  </si>
  <si>
    <t xml:space="preserve">O kroužek NBR 15x1                                              </t>
  </si>
  <si>
    <t xml:space="preserve">8595137081098            </t>
  </si>
  <si>
    <t xml:space="preserve">O kroužek NBR 15x1,5                                            </t>
  </si>
  <si>
    <t xml:space="preserve">8595137093879            </t>
  </si>
  <si>
    <t xml:space="preserve">O kroužek NBR 15x1,8                                            </t>
  </si>
  <si>
    <t xml:space="preserve">O kroužek NBR 15x2                                              </t>
  </si>
  <si>
    <t xml:space="preserve">8595137093510            </t>
  </si>
  <si>
    <t xml:space="preserve">O kroužek NBR 15x2,5                                            </t>
  </si>
  <si>
    <t xml:space="preserve">8595137093664            </t>
  </si>
  <si>
    <t xml:space="preserve">O kroužek NBR 15x3                                              </t>
  </si>
  <si>
    <t xml:space="preserve">O kroužek NBR 15x4                                              </t>
  </si>
  <si>
    <t xml:space="preserve">O kroužek NBR 15x4,5                                            </t>
  </si>
  <si>
    <t xml:space="preserve">O kroužek NBR 15x5                                              </t>
  </si>
  <si>
    <t xml:space="preserve">O kroužek NBR 160x5                                             </t>
  </si>
  <si>
    <t xml:space="preserve">O kroužek NBR 165x5                                             </t>
  </si>
  <si>
    <t xml:space="preserve">O kroužek NBR 165x6                                             </t>
  </si>
  <si>
    <t>42,30</t>
  </si>
  <si>
    <t xml:space="preserve">O kroužek NBR 16x1                                              </t>
  </si>
  <si>
    <t xml:space="preserve">O kroužek NBR 16x1,5                                            </t>
  </si>
  <si>
    <t xml:space="preserve">O kroužek NBR 16x1,8                                            </t>
  </si>
  <si>
    <t xml:space="preserve">8595137081319            </t>
  </si>
  <si>
    <t xml:space="preserve">O kroužek NBR 16x2,5                                            </t>
  </si>
  <si>
    <t xml:space="preserve">8595137081081            </t>
  </si>
  <si>
    <t xml:space="preserve">O kroužek NBR 16x2,65  80SH  R12                                </t>
  </si>
  <si>
    <t xml:space="preserve">O kroužek NBR 16x3                                              </t>
  </si>
  <si>
    <t xml:space="preserve">O kroužek NBR 16x4                                              </t>
  </si>
  <si>
    <t xml:space="preserve">O kroužek NBR 16x4,5                                            </t>
  </si>
  <si>
    <t xml:space="preserve">O kroužek NBR 16x5                                              </t>
  </si>
  <si>
    <t xml:space="preserve">O kroužek NBR 17,12x2,62                                        </t>
  </si>
  <si>
    <t xml:space="preserve">O kroužek NBR 17,5x2,5                                          </t>
  </si>
  <si>
    <t xml:space="preserve">O kroužek NBR 170x4                                             </t>
  </si>
  <si>
    <t xml:space="preserve">O kroužek NBR 170x5                                             </t>
  </si>
  <si>
    <t xml:space="preserve">O kroužek NBR 17x1                                              </t>
  </si>
  <si>
    <t xml:space="preserve">O kroužek NBR 17x1,5                                            </t>
  </si>
  <si>
    <t xml:space="preserve">8595137081029            </t>
  </si>
  <si>
    <t xml:space="preserve">O kroužek NBR 17x1,8                                            </t>
  </si>
  <si>
    <t xml:space="preserve">O kroužek NBR 17x2                                              </t>
  </si>
  <si>
    <t xml:space="preserve">8595137093893            </t>
  </si>
  <si>
    <t xml:space="preserve">O kroužek NBR 17x2,3                                            </t>
  </si>
  <si>
    <t>108,12</t>
  </si>
  <si>
    <t xml:space="preserve">O kroužek NBR 17x2,5                                            </t>
  </si>
  <si>
    <t xml:space="preserve">O kroužek NBR 17x3                                              </t>
  </si>
  <si>
    <t xml:space="preserve">O kroužek NBR 17x3,5                                            </t>
  </si>
  <si>
    <t xml:space="preserve">8595137095323            </t>
  </si>
  <si>
    <t xml:space="preserve">O kroužek NBR 17x4                                              </t>
  </si>
  <si>
    <t xml:space="preserve">O kroužek NBR 17x4,5                                            </t>
  </si>
  <si>
    <t xml:space="preserve">O kroužek NBR 17x5                                              </t>
  </si>
  <si>
    <t xml:space="preserve">O kroužek NBR 18,77 x 1,78                                      </t>
  </si>
  <si>
    <t xml:space="preserve">O kroužek NBR 180x8                                             </t>
  </si>
  <si>
    <t xml:space="preserve">O kroužek NBR 185x3                                             </t>
  </si>
  <si>
    <t xml:space="preserve">O kroužek NBR 18x1                                              </t>
  </si>
  <si>
    <t xml:space="preserve">O kroužek NBR 18x1,5                                            </t>
  </si>
  <si>
    <t xml:space="preserve">O kroužek NBR 18x1,8                                            </t>
  </si>
  <si>
    <t xml:space="preserve">O kroužek NBR 18x2,5                                            </t>
  </si>
  <si>
    <t xml:space="preserve">O kroužek NBR 18x2,65  80SH  R13                                </t>
  </si>
  <si>
    <t xml:space="preserve">O kroužek NBR 18x3                                              </t>
  </si>
  <si>
    <t xml:space="preserve">O kroužek NBR 18x3,5                                            </t>
  </si>
  <si>
    <t xml:space="preserve">O kroužek NBR 18x4                                              </t>
  </si>
  <si>
    <t xml:space="preserve">O kroužek NBR 18x4,5                                            </t>
  </si>
  <si>
    <t xml:space="preserve">O kroužek NBR 18x5                                              </t>
  </si>
  <si>
    <t xml:space="preserve">O kroužek NBR 19,3x4,6 (28x20)                                  </t>
  </si>
  <si>
    <t xml:space="preserve">O kroužek NBR 19,5x2                                            </t>
  </si>
  <si>
    <t xml:space="preserve">O kroužek NBR 19x1                                              </t>
  </si>
  <si>
    <t xml:space="preserve">O kroužek NBR 19x1,5                                            </t>
  </si>
  <si>
    <t xml:space="preserve">O kroužek NBR 19x1,8                                            </t>
  </si>
  <si>
    <t xml:space="preserve">O kroužek NBR 19x2                                              </t>
  </si>
  <si>
    <t xml:space="preserve">8595137094135            </t>
  </si>
  <si>
    <t xml:space="preserve">O kroužek NBR 19x2,5                                            </t>
  </si>
  <si>
    <t xml:space="preserve">O kroužek NBR 19x3                                              </t>
  </si>
  <si>
    <t xml:space="preserve">O kroužek NBR 19x3,5                                            </t>
  </si>
  <si>
    <t xml:space="preserve">O kroužek NBR 19x4,5                                            </t>
  </si>
  <si>
    <t xml:space="preserve">O kroužek NBR 19x5                                              </t>
  </si>
  <si>
    <t xml:space="preserve">O kroužek NBR 20,35x1,78 (5092)                                 </t>
  </si>
  <si>
    <t xml:space="preserve">O kroužek NBR 20,63x2,62 (5093)                                 </t>
  </si>
  <si>
    <t xml:space="preserve">O kroužek NBR 20x1                                              </t>
  </si>
  <si>
    <t xml:space="preserve">O kroužek NBR 20x2                                              </t>
  </si>
  <si>
    <t xml:space="preserve">8595137093770            </t>
  </si>
  <si>
    <t xml:space="preserve">O kroužek NBR 20x2,5                                            </t>
  </si>
  <si>
    <t xml:space="preserve">8595137092445            </t>
  </si>
  <si>
    <t xml:space="preserve">O kroužek NBR 20x2,65                                           </t>
  </si>
  <si>
    <t xml:space="preserve">O kroužek NBR 20x3                                              </t>
  </si>
  <si>
    <t xml:space="preserve">O kroužek NBR 20x3,5                                            </t>
  </si>
  <si>
    <t xml:space="preserve">O kroužek NBR 20x4                                              </t>
  </si>
  <si>
    <t xml:space="preserve">O kroužek NBR 20x4,5                                            </t>
  </si>
  <si>
    <t xml:space="preserve">O kroužek NBR 20x5                                              </t>
  </si>
  <si>
    <t xml:space="preserve">O kroužek NBR 20x6                                              </t>
  </si>
  <si>
    <t xml:space="preserve">O kroužek NBR 21,2x1,8                                          </t>
  </si>
  <si>
    <t xml:space="preserve">O kroužek NBR 21x1                                              </t>
  </si>
  <si>
    <t xml:space="preserve">O kroužek NBR 21x1,8                                     </t>
  </si>
  <si>
    <t xml:space="preserve">O kroužek NBR 21x2                                              </t>
  </si>
  <si>
    <t xml:space="preserve">8595137095279            </t>
  </si>
  <si>
    <t xml:space="preserve">O kroužek NBR 21x2,5                                            </t>
  </si>
  <si>
    <t xml:space="preserve">O kroužek NBR 21x3                                              </t>
  </si>
  <si>
    <t xml:space="preserve">8595137080978            </t>
  </si>
  <si>
    <t xml:space="preserve">O kroužek NBR 21x3,5                                            </t>
  </si>
  <si>
    <t xml:space="preserve">O kroužek NBR 21x4                                              </t>
  </si>
  <si>
    <t xml:space="preserve">O kroužek NBR 21x4,5                                            </t>
  </si>
  <si>
    <t xml:space="preserve">O kroužek NBR 21x5                                              </t>
  </si>
  <si>
    <t xml:space="preserve">O kroužek NBR 22,4x2,65                                         </t>
  </si>
  <si>
    <t xml:space="preserve">O kroužek NBR 22,4x2,65 (5102)                                  </t>
  </si>
  <si>
    <t xml:space="preserve">O kroužek NBR 220x3                                             </t>
  </si>
  <si>
    <t xml:space="preserve">O kroužek NBR 22x1                                              </t>
  </si>
  <si>
    <t xml:space="preserve">O kroužek NBR 22x1,5                                            </t>
  </si>
  <si>
    <t xml:space="preserve">8595137081036            </t>
  </si>
  <si>
    <t xml:space="preserve">O kroužek NBR 22x1,8                                            </t>
  </si>
  <si>
    <t xml:space="preserve">O kroužek NBR 22x2                                              </t>
  </si>
  <si>
    <t xml:space="preserve">8595137095262            </t>
  </si>
  <si>
    <t xml:space="preserve">O kroužek NBR 22x2,5                                            </t>
  </si>
  <si>
    <t xml:space="preserve">O kroužek NBR 22x3                                              </t>
  </si>
  <si>
    <t xml:space="preserve">O kroužek NBR 22x4                                              </t>
  </si>
  <si>
    <t xml:space="preserve">O kroužek NBR 22x4,5                                            </t>
  </si>
  <si>
    <t xml:space="preserve">O kroužek NBR 23,47x2,62                                </t>
  </si>
  <si>
    <t xml:space="preserve">O kroužek NBR 23x1                                              </t>
  </si>
  <si>
    <t xml:space="preserve">O kroužek NBR 23x1,5                                            </t>
  </si>
  <si>
    <t xml:space="preserve">O kroužek NBR 23x2                                              </t>
  </si>
  <si>
    <t xml:space="preserve">O kroužek NBR 23x2,5                                            </t>
  </si>
  <si>
    <t xml:space="preserve">8595137081210            </t>
  </si>
  <si>
    <t xml:space="preserve">O kroužek NBR 23x3                                              </t>
  </si>
  <si>
    <t xml:space="preserve">O kroužek NBR 23x3,5                                            </t>
  </si>
  <si>
    <t xml:space="preserve">O kroužek NBR 23x4                                              </t>
  </si>
  <si>
    <t xml:space="preserve">O kroužek NBR 23x4,5                                            </t>
  </si>
  <si>
    <t xml:space="preserve">O kroužek NBR 23x5                                              </t>
  </si>
  <si>
    <t xml:space="preserve">O kroužek NBR 24,3x4,6                                          </t>
  </si>
  <si>
    <t xml:space="preserve">O kroužek NBR 24x1                                              </t>
  </si>
  <si>
    <t xml:space="preserve">859513708017             </t>
  </si>
  <si>
    <t xml:space="preserve">O kroužek NBR 24x1,8                                            </t>
  </si>
  <si>
    <t xml:space="preserve">O kroužek NBR 24x2                                              </t>
  </si>
  <si>
    <t xml:space="preserve">O kroužek NBR 24x2,5                                            </t>
  </si>
  <si>
    <t xml:space="preserve">8595137092391            </t>
  </si>
  <si>
    <t xml:space="preserve">O kroužek NBR 24x3                                              </t>
  </si>
  <si>
    <t xml:space="preserve">O kroužek NBR 24x3,5                                            </t>
  </si>
  <si>
    <t xml:space="preserve">O kroužek NBR 24x4                                              </t>
  </si>
  <si>
    <t xml:space="preserve">O kroužek NBR 24x4,5                                            </t>
  </si>
  <si>
    <t xml:space="preserve">O kroužek NBR 24x5                                              </t>
  </si>
  <si>
    <t xml:space="preserve">O kroužek NBR 25x1                                              </t>
  </si>
  <si>
    <t xml:space="preserve">O kroužek NBR 25x2                                              </t>
  </si>
  <si>
    <t xml:space="preserve">8595137094982            </t>
  </si>
  <si>
    <t xml:space="preserve">O kroužek NBR 25x2,65                                           </t>
  </si>
  <si>
    <t xml:space="preserve">O kroužek NBR 25x3                                              </t>
  </si>
  <si>
    <t xml:space="preserve">O kroužek NBR 25x3,5                                            </t>
  </si>
  <si>
    <t xml:space="preserve">8595137081005            </t>
  </si>
  <si>
    <t xml:space="preserve">O kroužek NBR 25x3,55                                           </t>
  </si>
  <si>
    <t xml:space="preserve">O kroužek NBR 25x4                                              </t>
  </si>
  <si>
    <t xml:space="preserve">O kroužek NBR 25x4,5                                            </t>
  </si>
  <si>
    <t xml:space="preserve">O kroužek NBR 25x5                                              </t>
  </si>
  <si>
    <t xml:space="preserve">O kroužek NBR 26x1                                              </t>
  </si>
  <si>
    <t xml:space="preserve">O kroužek NBR 26x1,5                                            </t>
  </si>
  <si>
    <t xml:space="preserve">O kroužek NBR 26x2                                              </t>
  </si>
  <si>
    <t xml:space="preserve">O kroužek NBR 26x2,5                                            </t>
  </si>
  <si>
    <t xml:space="preserve">O kroužek NBR 26x3                                              </t>
  </si>
  <si>
    <t xml:space="preserve">O kroužek NBR 26x3,5                                            </t>
  </si>
  <si>
    <t xml:space="preserve">O kroužek NBR 26x4                                              </t>
  </si>
  <si>
    <t xml:space="preserve">O kroužek NBR 26x4,5                                            </t>
  </si>
  <si>
    <t xml:space="preserve">O kroužek NBR 26x5                                              </t>
  </si>
  <si>
    <t xml:space="preserve">O kroužek NBR 27x1,5                                            </t>
  </si>
  <si>
    <t xml:space="preserve">O kroužek NBR 27x2                                              </t>
  </si>
  <si>
    <t xml:space="preserve">O kroužek NBR 27x2,5                                            </t>
  </si>
  <si>
    <t xml:space="preserve">O kroužek NBR 27x3                                              </t>
  </si>
  <si>
    <t xml:space="preserve">O kroužek NBR 27x3,2                                            </t>
  </si>
  <si>
    <t>2,85</t>
  </si>
  <si>
    <t xml:space="preserve">O kroužek NBR 27x3,5                                            </t>
  </si>
  <si>
    <t xml:space="preserve">8595137081012            </t>
  </si>
  <si>
    <t xml:space="preserve">O kroužek NBR 27x4,5                                            </t>
  </si>
  <si>
    <t xml:space="preserve">O kroužek NBR 28x1                                              </t>
  </si>
  <si>
    <t xml:space="preserve">O kroužek NBR 28x1,5                                            </t>
  </si>
  <si>
    <t xml:space="preserve">8595137081173            </t>
  </si>
  <si>
    <t xml:space="preserve">O kroužek NBR 28x2                                              </t>
  </si>
  <si>
    <t xml:space="preserve">O kroužek NBR 28x2,5                                            </t>
  </si>
  <si>
    <t xml:space="preserve">O kroužek NBR 28x3                                              </t>
  </si>
  <si>
    <t xml:space="preserve">O kroužek NBR 28x4                                              </t>
  </si>
  <si>
    <t xml:space="preserve">O kroužek NBR 28x4,5                                            </t>
  </si>
  <si>
    <t xml:space="preserve">O kroužek NBR 28x8                                              </t>
  </si>
  <si>
    <t xml:space="preserve">O kroužek NBR 29x1,5                                            </t>
  </si>
  <si>
    <t xml:space="preserve">O kroužek NBR 29x2                                              </t>
  </si>
  <si>
    <t xml:space="preserve">8595137081180            </t>
  </si>
  <si>
    <t xml:space="preserve">O kroužek NBR 29x2,5                                            </t>
  </si>
  <si>
    <t xml:space="preserve">O kroužek NBR 29x3,5                                            </t>
  </si>
  <si>
    <t xml:space="preserve">O kroužek NBR 29x4                                              </t>
  </si>
  <si>
    <t xml:space="preserve">O kroužek NBR 29x4,5                                            </t>
  </si>
  <si>
    <t xml:space="preserve">O kroužek NBR 29x5                                              </t>
  </si>
  <si>
    <t xml:space="preserve">O kroužek NBR 30x1                                              </t>
  </si>
  <si>
    <t xml:space="preserve">O kroužek NBR 30x1,5                                            </t>
  </si>
  <si>
    <t xml:space="preserve">O kroužek NBR 30x1,8                                            </t>
  </si>
  <si>
    <t xml:space="preserve">O kroužek NBR 30x2                                              </t>
  </si>
  <si>
    <t xml:space="preserve">8595137093657            </t>
  </si>
  <si>
    <t xml:space="preserve">O kroužek NBR 30x2,5                                            </t>
  </si>
  <si>
    <t xml:space="preserve">O kroužek NBR 30x3                                              </t>
  </si>
  <si>
    <t xml:space="preserve">O kroužek NBR 30x3,5                                            </t>
  </si>
  <si>
    <t xml:space="preserve">O kroužek NBR 30x4                                              </t>
  </si>
  <si>
    <t xml:space="preserve">O kroužek NBR 30x4,5                                            </t>
  </si>
  <si>
    <t xml:space="preserve">O kroužek NBR 31x2,5                                            </t>
  </si>
  <si>
    <t xml:space="preserve">8595137093886            </t>
  </si>
  <si>
    <t xml:space="preserve">O kroužek NBR 31x3                                              </t>
  </si>
  <si>
    <t xml:space="preserve">8595137092773            </t>
  </si>
  <si>
    <t xml:space="preserve">O kroužek NBR 32,1x1,6                                          </t>
  </si>
  <si>
    <t xml:space="preserve">O kroužek NBR 32x1,5                                            </t>
  </si>
  <si>
    <t xml:space="preserve">O kroužek NBR 32x3                                              </t>
  </si>
  <si>
    <t xml:space="preserve">O kroužek NBR 32x4,5                                            </t>
  </si>
  <si>
    <t xml:space="preserve">O kroužek NBR 32x5                                              </t>
  </si>
  <si>
    <t xml:space="preserve">O kroužek NBR 33x3                                              </t>
  </si>
  <si>
    <t xml:space="preserve">O kroužek NBR 33x4                                              </t>
  </si>
  <si>
    <t xml:space="preserve">O kroužek NBR 33x5                                              </t>
  </si>
  <si>
    <t>3,22</t>
  </si>
  <si>
    <t xml:space="preserve">O kroužek NBR 33x6                                              </t>
  </si>
  <si>
    <t xml:space="preserve">O kroužek NBR 34x1                                              </t>
  </si>
  <si>
    <t xml:space="preserve">8595137080961            </t>
  </si>
  <si>
    <t xml:space="preserve">O kroužek NBR 34x2                                              </t>
  </si>
  <si>
    <t xml:space="preserve">O kroužek NBR 34x2,5 Paffoni                                    </t>
  </si>
  <si>
    <t xml:space="preserve">O kroužek NBR 34x3                                              </t>
  </si>
  <si>
    <t xml:space="preserve">O kroužek NBR 34x3,5                                            </t>
  </si>
  <si>
    <t xml:space="preserve">O kroužek NBR 35x3                                              </t>
  </si>
  <si>
    <t xml:space="preserve">O kroužek NBR 35x4                                              </t>
  </si>
  <si>
    <t xml:space="preserve">O kroužek NBR 36x3                                              </t>
  </si>
  <si>
    <t xml:space="preserve">O kroužek NBR 36x3,5                        </t>
  </si>
  <si>
    <t xml:space="preserve">O kroužek NBR 36x6                                              </t>
  </si>
  <si>
    <t xml:space="preserve">O kroužek NBR 37,77x2,62                                        </t>
  </si>
  <si>
    <t xml:space="preserve">O kroužek NBR 37x2,5                                            </t>
  </si>
  <si>
    <t xml:space="preserve">O kroužek NBR 38x2,5                                            </t>
  </si>
  <si>
    <t xml:space="preserve">O kroužek NBR 38x3                                              </t>
  </si>
  <si>
    <t xml:space="preserve">8595137080985            </t>
  </si>
  <si>
    <t xml:space="preserve">O kroužek NBR 38x3,5                                            </t>
  </si>
  <si>
    <t xml:space="preserve">O kroužek NBR 38x4                                              </t>
  </si>
  <si>
    <t xml:space="preserve">O kroužek NBR 38x6                                              </t>
  </si>
  <si>
    <t xml:space="preserve">O kroužek NBR 39x2                               </t>
  </si>
  <si>
    <t xml:space="preserve">O kroužek NBR 39x2,5                                            </t>
  </si>
  <si>
    <t xml:space="preserve">O kroužek NBR 39x3                                         </t>
  </si>
  <si>
    <t xml:space="preserve">O kroužek NBR 39x6                                              </t>
  </si>
  <si>
    <t xml:space="preserve">O kroužek NBR 40x2                                              </t>
  </si>
  <si>
    <t xml:space="preserve">O kroužek NBR 40x2,5                                            </t>
  </si>
  <si>
    <t xml:space="preserve">O kroužek NBR 40x3                                              </t>
  </si>
  <si>
    <t xml:space="preserve">O kroužek NBR 40x4                                              </t>
  </si>
  <si>
    <t xml:space="preserve">O kroužek NBR 40x4,5                                            </t>
  </si>
  <si>
    <t xml:space="preserve">O kroužek NBR 41x2,5                                            </t>
  </si>
  <si>
    <t xml:space="preserve">O kroužek NBR 42,52x2,62                                        </t>
  </si>
  <si>
    <t xml:space="preserve">O kroužek NBR 42x3                                              </t>
  </si>
  <si>
    <t xml:space="preserve">O kroužek NBR 42x4                                              </t>
  </si>
  <si>
    <t>4,92</t>
  </si>
  <si>
    <t xml:space="preserve">O kroužek NBR 44x2                                              </t>
  </si>
  <si>
    <t xml:space="preserve">O kroužek NBR 44x2,5                                            </t>
  </si>
  <si>
    <t xml:space="preserve">O kroužek NBR 45x2,5                                            </t>
  </si>
  <si>
    <t xml:space="preserve">O kroužek NBR 45x3                                              </t>
  </si>
  <si>
    <t xml:space="preserve">O kroužek NBR 45x4                                              </t>
  </si>
  <si>
    <t xml:space="preserve">O kroužek NBR 45x5                                              </t>
  </si>
  <si>
    <t xml:space="preserve">O kroužek NBR 46x2,5                                            </t>
  </si>
  <si>
    <t xml:space="preserve">O kroužek NBR 47,35x1,78                          </t>
  </si>
  <si>
    <t>0,69</t>
  </si>
  <si>
    <t xml:space="preserve">O kroužek NBR 47x3                                              </t>
  </si>
  <si>
    <t xml:space="preserve">O kroužek NBR 47x3,5                            </t>
  </si>
  <si>
    <t>1,28</t>
  </si>
  <si>
    <t xml:space="preserve">O kroužek NBR 47x4                                  </t>
  </si>
  <si>
    <t xml:space="preserve">O kroužek NBR 47x5                                              </t>
  </si>
  <si>
    <t>7,68</t>
  </si>
  <si>
    <t xml:space="preserve">O kroužek NBR 48x2                                              </t>
  </si>
  <si>
    <t xml:space="preserve">O kroužek NBR 48x2,5                                            </t>
  </si>
  <si>
    <t xml:space="preserve">O kroužek NBR 48x3                                              </t>
  </si>
  <si>
    <t xml:space="preserve">O kroužek NBR 48x4                                              </t>
  </si>
  <si>
    <t xml:space="preserve">O kroužek NBR 49,1x5,8 (60x50)                                  </t>
  </si>
  <si>
    <t xml:space="preserve">O kroužek NBR 49x2,5                                            </t>
  </si>
  <si>
    <t xml:space="preserve">O kroužek NBR 49x3                                              </t>
  </si>
  <si>
    <t xml:space="preserve">O kroužek NBR 49x4                                              </t>
  </si>
  <si>
    <t xml:space="preserve">O kroužek NBR 49x6                                              </t>
  </si>
  <si>
    <t xml:space="preserve">O kroužek NBR 50x1,5                                            </t>
  </si>
  <si>
    <t xml:space="preserve">O kroužek NBR 50x2                                              </t>
  </si>
  <si>
    <t xml:space="preserve">O kroužek NBR 50x2,5                                            </t>
  </si>
  <si>
    <t xml:space="preserve">O kroužek NBR 50x3                                              </t>
  </si>
  <si>
    <t xml:space="preserve">O kroužek NBR 50x4                                              </t>
  </si>
  <si>
    <t xml:space="preserve">O kroužek NBR 51x2                                              </t>
  </si>
  <si>
    <t>2,95</t>
  </si>
  <si>
    <t xml:space="preserve">O kroužek NBR 51x2,5                                            </t>
  </si>
  <si>
    <t>3,35</t>
  </si>
  <si>
    <t xml:space="preserve">O kroužek NBR 51x6                                              </t>
  </si>
  <si>
    <t xml:space="preserve">O kroužek NBR 52x2                                              </t>
  </si>
  <si>
    <t xml:space="preserve">O kroužek NBR 52x2,5                                            </t>
  </si>
  <si>
    <t xml:space="preserve">O kroužek NBR 53x1,5                                            </t>
  </si>
  <si>
    <t xml:space="preserve">O kroužek NBR 53x2                                              </t>
  </si>
  <si>
    <t xml:space="preserve">O kroužek NBR 53x3                                              </t>
  </si>
  <si>
    <t xml:space="preserve">O kroužek NBR 53x4                                              </t>
  </si>
  <si>
    <t xml:space="preserve">O kroužek NBR 54x1,5                                            </t>
  </si>
  <si>
    <t xml:space="preserve">O kroužek NBR 54x2                                              </t>
  </si>
  <si>
    <t xml:space="preserve">O kroužek NBR 54x2,5                                            </t>
  </si>
  <si>
    <t xml:space="preserve">O kroužek NBR 55x2                                              </t>
  </si>
  <si>
    <t xml:space="preserve">O kroužek NBR 55x4                                       </t>
  </si>
  <si>
    <t xml:space="preserve">O kroužek NBR 55x5                                              </t>
  </si>
  <si>
    <t xml:space="preserve">O kroužek NBR 56x2                                              </t>
  </si>
  <si>
    <t xml:space="preserve">O kroužek NBR 56x2,5                                            </t>
  </si>
  <si>
    <t xml:space="preserve">O kroužek NBR 56x3                          </t>
  </si>
  <si>
    <t xml:space="preserve">O kroužek NBR 56x5 podomítkové wc SANIT na tělo                 </t>
  </si>
  <si>
    <t xml:space="preserve">O kroužek NBR 56x6                                              </t>
  </si>
  <si>
    <t xml:space="preserve">O kroužek NBR 57x1,5                                            </t>
  </si>
  <si>
    <t>16,40</t>
  </si>
  <si>
    <t xml:space="preserve">O kroužek NBR 58x2 *                                            </t>
  </si>
  <si>
    <t xml:space="preserve">O kroužek NBR 58x2,5                                            </t>
  </si>
  <si>
    <t xml:space="preserve">O kroužek NBR 58x3                                              </t>
  </si>
  <si>
    <t xml:space="preserve">O kroužek NBR 58x5                                              </t>
  </si>
  <si>
    <t xml:space="preserve">O kroužek NBR 59x2                                              </t>
  </si>
  <si>
    <t xml:space="preserve">O kroužek NBR 59x3                                              </t>
  </si>
  <si>
    <t xml:space="preserve">O kroužek NBR 60x3                                              </t>
  </si>
  <si>
    <t xml:space="preserve">O kroužek NBR 61x2                                              </t>
  </si>
  <si>
    <t>3,68</t>
  </si>
  <si>
    <t xml:space="preserve">O kroužek NBR 62x2,5                                            </t>
  </si>
  <si>
    <t>3,89</t>
  </si>
  <si>
    <t xml:space="preserve">O kroužek NBR 63,22x1,78                                        </t>
  </si>
  <si>
    <t xml:space="preserve">O kroužek NBR 63x2,5                                            </t>
  </si>
  <si>
    <t xml:space="preserve">O kroužek NBR 63x3,55                                           </t>
  </si>
  <si>
    <t xml:space="preserve">O kroužek NBR 64x2,5                                            </t>
  </si>
  <si>
    <t xml:space="preserve">O kroužek NBR 64x4                                              </t>
  </si>
  <si>
    <t xml:space="preserve">O kroužek NBR 65x3                                              </t>
  </si>
  <si>
    <t xml:space="preserve">O kroužek NBR 65x4                                              </t>
  </si>
  <si>
    <t xml:space="preserve">O kroužek NBR 65x5                                              </t>
  </si>
  <si>
    <t xml:space="preserve">O kroužek NBR 66x2,5                                            </t>
  </si>
  <si>
    <t>5,28</t>
  </si>
  <si>
    <t xml:space="preserve">O kroužek NBR 66x3                                              </t>
  </si>
  <si>
    <t xml:space="preserve">O kroužek NBR 66x4                                              </t>
  </si>
  <si>
    <t xml:space="preserve">O kroužek NBR 67x2,5                                            </t>
  </si>
  <si>
    <t>5,34</t>
  </si>
  <si>
    <t xml:space="preserve">O kroužek NBR 68x2,5                                            </t>
  </si>
  <si>
    <t>5,46</t>
  </si>
  <si>
    <t xml:space="preserve">O kroužek NBR 68x3,5                                            </t>
  </si>
  <si>
    <t xml:space="preserve">O kroužek NBR 69,52x2,62                                        </t>
  </si>
  <si>
    <t xml:space="preserve">O kroužek NBR 69x2,5                                            </t>
  </si>
  <si>
    <t xml:space="preserve">O kroužek NBR 69x3,55                                           </t>
  </si>
  <si>
    <t>6,24</t>
  </si>
  <si>
    <t xml:space="preserve">O kroužek NBR 70x1,5                                            </t>
  </si>
  <si>
    <t xml:space="preserve">O kroužek NBR 70x10 50ShA                                       </t>
  </si>
  <si>
    <t xml:space="preserve">O kroužek NBR 70x3                                              </t>
  </si>
  <si>
    <t xml:space="preserve">O kroužek NBR 70x4                                              </t>
  </si>
  <si>
    <t>12,06</t>
  </si>
  <si>
    <t xml:space="preserve">O kroužek NBR 70x5                                              </t>
  </si>
  <si>
    <t>6,78</t>
  </si>
  <si>
    <t xml:space="preserve">O kroužek NBR 70x8                                              </t>
  </si>
  <si>
    <t xml:space="preserve">O kroužek NBR 71x2,5                                            </t>
  </si>
  <si>
    <t>5,84</t>
  </si>
  <si>
    <t xml:space="preserve">O kroužek NBR 72,4x1,78                                         </t>
  </si>
  <si>
    <t xml:space="preserve">O kroužek NBR 72x2,5                                            </t>
  </si>
  <si>
    <t>5,97</t>
  </si>
  <si>
    <t xml:space="preserve">O kroužek NBR 73x2,5                                            </t>
  </si>
  <si>
    <t>6,14</t>
  </si>
  <si>
    <t xml:space="preserve">O kroužek NBR 73x4                                              </t>
  </si>
  <si>
    <t xml:space="preserve">O kroužek NBR 74x2,5                                            </t>
  </si>
  <si>
    <t>6,33</t>
  </si>
  <si>
    <t xml:space="preserve">O kroužek NBR 75x2,5                                            </t>
  </si>
  <si>
    <t xml:space="preserve">O kroužek NBR 75x3                                              </t>
  </si>
  <si>
    <t xml:space="preserve">O kroužek NBR 75x4                                              </t>
  </si>
  <si>
    <t xml:space="preserve">O kroužek NBR 78x6                                              </t>
  </si>
  <si>
    <t>32,60</t>
  </si>
  <si>
    <t xml:space="preserve">O kroužek NBR 80x2,5                                            </t>
  </si>
  <si>
    <t xml:space="preserve">O kroužek NBR 80x3                                              </t>
  </si>
  <si>
    <t xml:space="preserve">O kroužek NBR 80x4                                              </t>
  </si>
  <si>
    <t xml:space="preserve">O kroužek NBR 80x5                                              </t>
  </si>
  <si>
    <t xml:space="preserve">O kroužek NBR 82x3                                              </t>
  </si>
  <si>
    <t xml:space="preserve">O kroužek NBR 82x3,5                                            </t>
  </si>
  <si>
    <t xml:space="preserve">O kroužek NBR 82x5                                              </t>
  </si>
  <si>
    <t xml:space="preserve">O kroužek NBR 83x2                                              </t>
  </si>
  <si>
    <t xml:space="preserve">O kroužek NBR 84x2                                              </t>
  </si>
  <si>
    <t xml:space="preserve">O kroužek NBR 84x3                                              </t>
  </si>
  <si>
    <t xml:space="preserve">O kroužek NBR 84x4                                              </t>
  </si>
  <si>
    <t xml:space="preserve">O kroužek NBR 85x2,5                                            </t>
  </si>
  <si>
    <t xml:space="preserve">O kroužek NBR 85x3                                              </t>
  </si>
  <si>
    <t xml:space="preserve">O kroužek NBR 85x4                                              </t>
  </si>
  <si>
    <t xml:space="preserve">O kroužek NBR 85x5                                              </t>
  </si>
  <si>
    <t xml:space="preserve">O kroužek NBR 85x6                                              </t>
  </si>
  <si>
    <t xml:space="preserve">O kroužek NBR 86x5                                              </t>
  </si>
  <si>
    <t xml:space="preserve">O kroužek NBR 87x4                                              </t>
  </si>
  <si>
    <t xml:space="preserve">O kroužek NBR 90x2                                              </t>
  </si>
  <si>
    <t xml:space="preserve">O kroužek NBR 90x4                                              </t>
  </si>
  <si>
    <t xml:space="preserve">O kroužek NBR 95x3,5                                            </t>
  </si>
  <si>
    <t xml:space="preserve">O kroužek PTFE 4x1                                              </t>
  </si>
  <si>
    <t>59,40</t>
  </si>
  <si>
    <t xml:space="preserve">O kroužek teflon PTFE 10x1                                      </t>
  </si>
  <si>
    <t xml:space="preserve">O kroužek teflon PTFE 16x1,85                                   </t>
  </si>
  <si>
    <t>133,00</t>
  </si>
  <si>
    <t xml:space="preserve">O kroužek teflon PTFE 17x1,85                                   </t>
  </si>
  <si>
    <t>134,00</t>
  </si>
  <si>
    <t xml:space="preserve">O kroužek teflon PTFE 30x1,85                                   </t>
  </si>
  <si>
    <t xml:space="preserve">O kroužek teflon PTFE 8x1,85                                    </t>
  </si>
  <si>
    <t>394,00</t>
  </si>
  <si>
    <t xml:space="preserve">O kroužek teflon PTFE 9x1,85                                    </t>
  </si>
  <si>
    <t>389,00</t>
  </si>
  <si>
    <t xml:space="preserve">O/1031   Tvarové těsnění mosazných rychlospojek pryž            </t>
  </si>
  <si>
    <t xml:space="preserve">8595137010319            </t>
  </si>
  <si>
    <t xml:space="preserve">O/1032   Manžeta do malých požárních spojek D25 pryž            </t>
  </si>
  <si>
    <t xml:space="preserve">8595137010326            </t>
  </si>
  <si>
    <t>O/1033   115x102x8 těsnění šroubení požárních hadic A110 silikon</t>
  </si>
  <si>
    <t xml:space="preserve">8595137010333            </t>
  </si>
  <si>
    <t xml:space="preserve">O/1034   115x102x8 těsnění šroubení požárních hadic A110  pryž  </t>
  </si>
  <si>
    <t xml:space="preserve">8595137010340            </t>
  </si>
  <si>
    <t xml:space="preserve">O/1119   98x69x5 těsnění šroubení požárních hadic pryž          </t>
  </si>
  <si>
    <t xml:space="preserve">8595137011194            </t>
  </si>
  <si>
    <t xml:space="preserve">O/1120   72x50x8 těsnění šroubení požárních hadic               </t>
  </si>
  <si>
    <t xml:space="preserve">8595137011200            </t>
  </si>
  <si>
    <t xml:space="preserve">O/3308   Tvarové těsnění pro bajonet otočný VITON               </t>
  </si>
  <si>
    <t>297,00</t>
  </si>
  <si>
    <t xml:space="preserve">8595137033080            </t>
  </si>
  <si>
    <t xml:space="preserve">O/3309   Tvarové těsnění pro bajonet otočný se zajištěním       </t>
  </si>
  <si>
    <t xml:space="preserve">8595137033097            </t>
  </si>
  <si>
    <t xml:space="preserve">O/3528  Těsnění koncovky pro plnění pneu 8,15x4,1x8,5           </t>
  </si>
  <si>
    <t xml:space="preserve">8595137035282            </t>
  </si>
  <si>
    <t xml:space="preserve">O/3529  Těsnění koncovky pro plnění pneu 
13,5 x 6,9 x10,7 mm   </t>
  </si>
  <si>
    <t xml:space="preserve">8595137035299            </t>
  </si>
  <si>
    <t>O/3530  Těsnění koncovky pro plnění pneu 13,7x7,85x12,2 mm(stoja</t>
  </si>
  <si>
    <t xml:space="preserve">8595137035305            </t>
  </si>
  <si>
    <t xml:space="preserve">O/3973  Kroužek těsnící na HT DN 32                             </t>
  </si>
  <si>
    <t xml:space="preserve">8595137039730            </t>
  </si>
  <si>
    <t xml:space="preserve">O/3974  Kroužek těsnící na HT DN 40                             </t>
  </si>
  <si>
    <t xml:space="preserve">8595137039747            </t>
  </si>
  <si>
    <t xml:space="preserve">O/3975  Kroužek těsnící na HT DN 50                             </t>
  </si>
  <si>
    <t xml:space="preserve">8595137039754            </t>
  </si>
  <si>
    <t xml:space="preserve">O/3976  Kroužek těsnící na HT DN 75                             </t>
  </si>
  <si>
    <t xml:space="preserve">8595137039761            </t>
  </si>
  <si>
    <t xml:space="preserve">O/3977  Kroužek těsnící na HT DN 110                            </t>
  </si>
  <si>
    <t xml:space="preserve">8595137039778            </t>
  </si>
  <si>
    <t xml:space="preserve">O/3978  Kroužek těsnící na HT DN 125                            </t>
  </si>
  <si>
    <t xml:space="preserve">8595137039785            </t>
  </si>
  <si>
    <t xml:space="preserve">O/3979  Kroužek těsnící na HT DN 160                            </t>
  </si>
  <si>
    <t xml:space="preserve">8595137039792            </t>
  </si>
  <si>
    <t xml:space="preserve">O/3980  Těsnící kroužek na KG  trubky a tvarovky 110            </t>
  </si>
  <si>
    <t xml:space="preserve">8595137039808            </t>
  </si>
  <si>
    <t xml:space="preserve">O/3981  Těsnící kroužek na KG  trubky a tvarovky 125            </t>
  </si>
  <si>
    <t xml:space="preserve">8595137039815            </t>
  </si>
  <si>
    <t xml:space="preserve">O/3982  Těsnící kroužek na KG  trubky a tvarovky 160            </t>
  </si>
  <si>
    <t xml:space="preserve">8595137039822            </t>
  </si>
  <si>
    <t xml:space="preserve">O/3983  Těsnící kroužek na KG  trubky a tvarovky 200            </t>
  </si>
  <si>
    <t xml:space="preserve">8595137039839            </t>
  </si>
  <si>
    <t xml:space="preserve">O/3984  Těsnící kroužek na KG  trubky a tvarovky 250            </t>
  </si>
  <si>
    <t xml:space="preserve">8595137039846            </t>
  </si>
  <si>
    <t xml:space="preserve">O/3985  Těsnící kroužek na KG  trubky a tvarovky 315            </t>
  </si>
  <si>
    <t xml:space="preserve">8595137039853            </t>
  </si>
  <si>
    <t xml:space="preserve">O/4021 Kolečka autíček autodráhy přední 22,7x10,1x6,7  sada 4ks </t>
  </si>
  <si>
    <t xml:space="preserve">8595137040217            </t>
  </si>
  <si>
    <t>O/4022 Kolečka autíček autodráhy přední 23,6x10,1x10,65 sada 4ks</t>
  </si>
  <si>
    <t xml:space="preserve">8595137040224            </t>
  </si>
  <si>
    <t xml:space="preserve">O/4537  Kolečko autodráhy zadní 26x10x12,7  4 ks                </t>
  </si>
  <si>
    <t xml:space="preserve">O/4900  Kolečko autodráhy přední 22,7x10,1x6,7                  </t>
  </si>
  <si>
    <t xml:space="preserve">8595137049005            </t>
  </si>
  <si>
    <t xml:space="preserve">O/4901  Kolečko autodráhy přední 23,6x10,1x12                   </t>
  </si>
  <si>
    <t xml:space="preserve">O/4902  Kolečko autodráhy zadní 26x10x12,7                      </t>
  </si>
  <si>
    <t xml:space="preserve">O1/1073   50mm tmelící nůž DOPRODEJ                             </t>
  </si>
  <si>
    <t>21,06</t>
  </si>
  <si>
    <t xml:space="preserve">O1/210   Malířská stěrka plastová                               </t>
  </si>
  <si>
    <t xml:space="preserve">8595137002109            </t>
  </si>
  <si>
    <t xml:space="preserve">O1/518   1/2"  O kroužky plastových spojek GEBO  18x4 pryž      </t>
  </si>
  <si>
    <t xml:space="preserve">8595137005186            </t>
  </si>
  <si>
    <t xml:space="preserve">O1/519   3/4"  O kroužky plastových spojek GEBO  24x4 pryž      </t>
  </si>
  <si>
    <t xml:space="preserve">8595137005193            </t>
  </si>
  <si>
    <t xml:space="preserve">O1/520   1"  O kroužky plastových spojek GEBO 30x5 pryž         </t>
  </si>
  <si>
    <t xml:space="preserve">8595137005209            </t>
  </si>
  <si>
    <t xml:space="preserve">O1/521   5/4" O kroužky plastových spojek GEBO 38x6 pryž        </t>
  </si>
  <si>
    <t xml:space="preserve">8595137005216            </t>
  </si>
  <si>
    <t xml:space="preserve">O1/522   6/4" O kroužky plastových spojek GEBO 49x6 pryž        </t>
  </si>
  <si>
    <t xml:space="preserve">8595137005223            </t>
  </si>
  <si>
    <t xml:space="preserve">O1/523    2" O kroužky plastových spojek GEBO  64x7 pryž        </t>
  </si>
  <si>
    <t xml:space="preserve">8595137005230            </t>
  </si>
  <si>
    <t xml:space="preserve">O3/1030  Těsnění kuželové matice 52x57x29                       </t>
  </si>
  <si>
    <t xml:space="preserve">8595137010302            </t>
  </si>
  <si>
    <t xml:space="preserve">O3/213   SADA těs.pod montážní matici splach.WC T101 2ks        </t>
  </si>
  <si>
    <t xml:space="preserve">8595137002130            </t>
  </si>
  <si>
    <t xml:space="preserve">O3/214   60x48x3 těsnění ploché pod montážní matici splachovačů </t>
  </si>
  <si>
    <t xml:space="preserve">8595137002147            </t>
  </si>
  <si>
    <t xml:space="preserve">O3/215   39x30x4 těsnění ploché pod montážní matici splachovačů </t>
  </si>
  <si>
    <t xml:space="preserve">8595137002154            </t>
  </si>
  <si>
    <t xml:space="preserve">O4/216  Membrána vrchní s dýzou  WC nap. zařízení T2439/A 34x10 </t>
  </si>
  <si>
    <t xml:space="preserve">8595137002161            </t>
  </si>
  <si>
    <t xml:space="preserve">O4/217  Membrána spodní s dýzou  WC nap. zařízení T2439/A 34x14 </t>
  </si>
  <si>
    <t xml:space="preserve">8595137002178            </t>
  </si>
  <si>
    <t xml:space="preserve">O4/218  Dýza vrchní  WC napouštěcí zařízení T2439/A 6x6x3,5     </t>
  </si>
  <si>
    <t xml:space="preserve">8595137002185            </t>
  </si>
  <si>
    <t xml:space="preserve">O4/219  Dýza spodni WC napouštěcí zař.T2439/A 6x5x3,5           </t>
  </si>
  <si>
    <t xml:space="preserve">8595137002192            </t>
  </si>
  <si>
    <t xml:space="preserve">O4/220  Uzavírací jehla  WC nap zařT2439/A 10x45,8x1            </t>
  </si>
  <si>
    <t xml:space="preserve">8595137002208            </t>
  </si>
  <si>
    <t xml:space="preserve">O4/221   SADA WC napouštěcí ventil T2439/A 5ks                  </t>
  </si>
  <si>
    <t xml:space="preserve">8595137002215            </t>
  </si>
  <si>
    <t xml:space="preserve">O4/3319 SADA splachovače wc Alfa1  Omega1 6ks                   </t>
  </si>
  <si>
    <t xml:space="preserve">8595137033196            </t>
  </si>
  <si>
    <t xml:space="preserve">OT/3582  Odhrotovač tužkový                                     </t>
  </si>
  <si>
    <t>377,00</t>
  </si>
  <si>
    <t xml:space="preserve">8595137035824            </t>
  </si>
  <si>
    <t xml:space="preserve">P/1067   Rám pilky na kov 300mm   česká výroba                  </t>
  </si>
  <si>
    <t xml:space="preserve">8595137010678            </t>
  </si>
  <si>
    <t xml:space="preserve">P/1069   Pilový list 300mm  oboustranný                         </t>
  </si>
  <si>
    <t xml:space="preserve">8595137010692            </t>
  </si>
  <si>
    <t xml:space="preserve">P/1147    3/4"x1/2" přechodka  chromová redukce                 </t>
  </si>
  <si>
    <t xml:space="preserve">8595137011477            </t>
  </si>
  <si>
    <t xml:space="preserve">P/1148   1/2"x3/4" přechodka k baterii se zpět.klapka  chrom    </t>
  </si>
  <si>
    <t xml:space="preserve">8595137011484            </t>
  </si>
  <si>
    <t xml:space="preserve">P/1150   1/2"x1/2" přechodka kbaterii se zpět.kl.  chrom        </t>
  </si>
  <si>
    <t xml:space="preserve">8595137011507            </t>
  </si>
  <si>
    <t xml:space="preserve">P/1152   22x1 perlátor chrom  vnitřní závit  kov                </t>
  </si>
  <si>
    <t xml:space="preserve">8595137011521            </t>
  </si>
  <si>
    <t xml:space="preserve">P/1153   24x1 perlátor chrom  vnější závit  kov                 </t>
  </si>
  <si>
    <t xml:space="preserve">8595137011538            </t>
  </si>
  <si>
    <t xml:space="preserve">P/1154   28x1 perlátor chrom  vnější závit  kov                 </t>
  </si>
  <si>
    <t xml:space="preserve">8595137011545            </t>
  </si>
  <si>
    <t xml:space="preserve">8595137013105            </t>
  </si>
  <si>
    <t xml:space="preserve">P/1311  E sifon dřezový 50mm Plast Brno doprodej                </t>
  </si>
  <si>
    <t xml:space="preserve">8595137013112            </t>
  </si>
  <si>
    <t xml:space="preserve">8595137013129            </t>
  </si>
  <si>
    <t xml:space="preserve">8595137013136            </t>
  </si>
  <si>
    <t xml:space="preserve">P/1314   sifon s převlečnou maticí 5/4" 40mm doprodej           </t>
  </si>
  <si>
    <t xml:space="preserve">8595137013143            </t>
  </si>
  <si>
    <t xml:space="preserve">P/1316   E sifon s převlečnou maticí 5/4" 40mm doprodej         </t>
  </si>
  <si>
    <t xml:space="preserve">8595137013167            </t>
  </si>
  <si>
    <t xml:space="preserve">P/1325   Podlahová vpusť spodní  bílá pr. 50mm                  </t>
  </si>
  <si>
    <t xml:space="preserve">8595137013259            </t>
  </si>
  <si>
    <t xml:space="preserve">P/1326   Podlahová vpůsť boční  bílá pr.50mm                    </t>
  </si>
  <si>
    <t xml:space="preserve">8595137013266            </t>
  </si>
  <si>
    <t xml:space="preserve">P/1327  Podlahová výpusť boční 150x150  nerez pr.50mm           </t>
  </si>
  <si>
    <t xml:space="preserve">8595137013273            </t>
  </si>
  <si>
    <t xml:space="preserve">P/1336   otočná redukce ke sprchové hadici - chrom              </t>
  </si>
  <si>
    <t xml:space="preserve">8595137013365            </t>
  </si>
  <si>
    <t xml:space="preserve">P/1337   kloubový  perlátor  - chrom DOPRODEJ                   </t>
  </si>
  <si>
    <t xml:space="preserve">8595137013372            </t>
  </si>
  <si>
    <t>P/1340  Automatická výpusť CLIC CLAC celokovová  chrom  umyvadlo</t>
  </si>
  <si>
    <t>244,00</t>
  </si>
  <si>
    <t xml:space="preserve">8595137013402            </t>
  </si>
  <si>
    <t>P/1480  Pouzdro sítka napouštěcího ventilu WC PROSAN i ECOPROSAN</t>
  </si>
  <si>
    <t xml:space="preserve">8595137014805            </t>
  </si>
  <si>
    <t xml:space="preserve">P/1481   Membrána tvarová napouštěcího ventilu WC  ECOPROSAN    </t>
  </si>
  <si>
    <t xml:space="preserve">8595137014812            </t>
  </si>
  <si>
    <t xml:space="preserve">P/1482   Mezikroužek napouštěcího ventilu 35,8x2,5 ECOPROSAN    </t>
  </si>
  <si>
    <t xml:space="preserve">8595137014829            </t>
  </si>
  <si>
    <t>P/1483   SADA  těsnění napouštěcího ventilu  PROSAN nový typ 4ks</t>
  </si>
  <si>
    <t xml:space="preserve">8595137014836            </t>
  </si>
  <si>
    <t xml:space="preserve">P/1484   SADA těsnění ECOPROSAN nový typ 4ks                    </t>
  </si>
  <si>
    <t xml:space="preserve">8595137014843            </t>
  </si>
  <si>
    <t xml:space="preserve">P/1545   Příchytka potrubí A 19mm plast                         </t>
  </si>
  <si>
    <t xml:space="preserve">8595137015451            </t>
  </si>
  <si>
    <t xml:space="preserve">P/1546   Příchytka potrubí B průměr 19mm plast                  </t>
  </si>
  <si>
    <t xml:space="preserve">8595137015468            </t>
  </si>
  <si>
    <t xml:space="preserve">P/1547   Příchytka potrubí C průměr 22mm plast                  </t>
  </si>
  <si>
    <t xml:space="preserve">8595137015475            </t>
  </si>
  <si>
    <t xml:space="preserve">P/1548   Příchytka potrubí CPR A délka 40mm plast               </t>
  </si>
  <si>
    <t xml:space="preserve">8595137015482            </t>
  </si>
  <si>
    <t xml:space="preserve">P/1549   Příchytka potrubí CPR A délka 50 mm plast              </t>
  </si>
  <si>
    <t xml:space="preserve">8595137015499            </t>
  </si>
  <si>
    <t xml:space="preserve">P/1550   Spona izolace plast                                    </t>
  </si>
  <si>
    <t xml:space="preserve">8595137015505            </t>
  </si>
  <si>
    <t xml:space="preserve">P/1561   podložka pod dlažbu 148x30x10  pryžová                 </t>
  </si>
  <si>
    <t xml:space="preserve">8595137015611            </t>
  </si>
  <si>
    <t xml:space="preserve">P/1899   Redukce mosaz 3/4x1/2 pro ramínko                      </t>
  </si>
  <si>
    <t xml:space="preserve">8595137018995            </t>
  </si>
  <si>
    <t xml:space="preserve">P/1900   Redukce pro sprchovou hadici 1/2"x3/4" MOSAZ           </t>
  </si>
  <si>
    <t xml:space="preserve">8595137019008            </t>
  </si>
  <si>
    <t xml:space="preserve">P/1913   Perlátor s kovov. prodl.vnitřní závit 22x1 CHROM </t>
  </si>
  <si>
    <t xml:space="preserve">8595137019138            </t>
  </si>
  <si>
    <t xml:space="preserve">P/1914   Perlátor s kovov. prodloužením vnější závit 22x1 CHROM </t>
  </si>
  <si>
    <t>219,00</t>
  </si>
  <si>
    <t xml:space="preserve">8595137019145            </t>
  </si>
  <si>
    <t xml:space="preserve">P/1915   Žabka pro napojení sprch. hadice 1/2"x1/2" CR (mosaz)  </t>
  </si>
  <si>
    <t xml:space="preserve">8595137019152            </t>
  </si>
  <si>
    <t xml:space="preserve">P/1916   Žabka pro napojení sprch. hadice 1/2"x1/2" CR (plast)  </t>
  </si>
  <si>
    <t xml:space="preserve">8595137019169            </t>
  </si>
  <si>
    <t>P/1917   Žabka pro napojení s posuv. růžicí 1/2"x1/2" CR (mosaz)</t>
  </si>
  <si>
    <t>435,00</t>
  </si>
  <si>
    <t xml:space="preserve">8595137019176            </t>
  </si>
  <si>
    <t xml:space="preserve">P/2141   Podlahová vpusť spodní  nerez105x105/50mm              </t>
  </si>
  <si>
    <t xml:space="preserve">8595137021414            </t>
  </si>
  <si>
    <t xml:space="preserve">P/2245   Perlátor kovový vnitřní závit F22x1  kvalitnější       </t>
  </si>
  <si>
    <t xml:space="preserve">8595137022459            </t>
  </si>
  <si>
    <t xml:space="preserve">P/2246   Perlátor kovový vnější závit M24x1                     </t>
  </si>
  <si>
    <t xml:space="preserve">8595137022466            </t>
  </si>
  <si>
    <t xml:space="preserve">P/2542   perlátor spořící až 40% vnitřní závit F22x1 DOPRODEJ   </t>
  </si>
  <si>
    <t>202,00</t>
  </si>
  <si>
    <t xml:space="preserve">8595137025429            </t>
  </si>
  <si>
    <t xml:space="preserve">8595137025436            </t>
  </si>
  <si>
    <t xml:space="preserve">P/2544   Perlátor nezcizitelný vnější závit F24x1               </t>
  </si>
  <si>
    <t xml:space="preserve">8595137025443            </t>
  </si>
  <si>
    <t xml:space="preserve">P/2545   Klíč k utažení a čištění perlátoru nezcizitelného      </t>
  </si>
  <si>
    <t xml:space="preserve">8595137025450            </t>
  </si>
  <si>
    <t xml:space="preserve">P/2614   Sušák na prádlo vytahovací délka 2m                    </t>
  </si>
  <si>
    <t>319,00</t>
  </si>
  <si>
    <t xml:space="preserve">8595137026143            </t>
  </si>
  <si>
    <t xml:space="preserve">P/2615   Sušák na prádlo vytahovací délka 4m                    </t>
  </si>
  <si>
    <t xml:space="preserve">8595137026150            </t>
  </si>
  <si>
    <t xml:space="preserve">P/2616   Sušák na prádlo vytahovací délka 6m                    </t>
  </si>
  <si>
    <t>420,00</t>
  </si>
  <si>
    <t xml:space="preserve">8595137026167            </t>
  </si>
  <si>
    <t xml:space="preserve">P/2893   Palička cestářská 2kg š. 170 mm prům. 97               </t>
  </si>
  <si>
    <t>570,00</t>
  </si>
  <si>
    <t xml:space="preserve">8595137028932            </t>
  </si>
  <si>
    <t xml:space="preserve">P/3251   Podlahová vpusť boční 120x120 DN 40 mosazná/chrom      </t>
  </si>
  <si>
    <t xml:space="preserve">8595137032519            </t>
  </si>
  <si>
    <t xml:space="preserve">P/3388  podlahová vpusť 50 150x150 boční nerez mřížka           </t>
  </si>
  <si>
    <t>334,00</t>
  </si>
  <si>
    <t xml:space="preserve">8595137033882            </t>
  </si>
  <si>
    <t xml:space="preserve">P/3972  Perlátor spořící 50% vnitřní F22x1 antivapenný          </t>
  </si>
  <si>
    <t xml:space="preserve">8595137039723            </t>
  </si>
  <si>
    <t xml:space="preserve">P/4258  Průtokový regulátor pro sprchy 6 litrů/min              </t>
  </si>
  <si>
    <t xml:space="preserve">8595137042587            </t>
  </si>
  <si>
    <t xml:space="preserve">P/4385  Perlátor spořící 50% vnější závit M 24x1 antivápenný    </t>
  </si>
  <si>
    <t xml:space="preserve">8595137043850            </t>
  </si>
  <si>
    <t xml:space="preserve">P/4603  Úsporný perlátor antivápenný TERLA s vnitř.z. 4l/min    </t>
  </si>
  <si>
    <t xml:space="preserve">8595137046035            </t>
  </si>
  <si>
    <t xml:space="preserve">P/4604  Úsporný perlátor antivápenný TERLA s vnitř.z. 6l/min    </t>
  </si>
  <si>
    <t xml:space="preserve">8595137046042            </t>
  </si>
  <si>
    <t>P/4605  Úsporný perlátor antivápenný TERLA s vně.z. M24x1 4l/min</t>
  </si>
  <si>
    <t xml:space="preserve">8595137046059            </t>
  </si>
  <si>
    <t>P/4606  Úsporný perlátor antivápenný TERLA s vně.z. M24x1 6l/min</t>
  </si>
  <si>
    <t xml:space="preserve">8595137046066            </t>
  </si>
  <si>
    <t xml:space="preserve">P/4607  Kloub otočný k perl. TERLA s vnitřním závitem 22M/22F   </t>
  </si>
  <si>
    <t xml:space="preserve">8595137046073            </t>
  </si>
  <si>
    <t xml:space="preserve">P/4608  Kloub otočný k perl. TERLA s vnějším závitem 24M/24F    </t>
  </si>
  <si>
    <t xml:space="preserve">8595137046080            </t>
  </si>
  <si>
    <t xml:space="preserve">P/4609  Úsporný perlátor HIHIPPO s vně.z. M24x1 sprch.tvar vody </t>
  </si>
  <si>
    <t xml:space="preserve">8595137046097            </t>
  </si>
  <si>
    <t>P/4610  Úsporný perlátor HIHIPPO s vně.z. M24x1 bublin.tvar vody</t>
  </si>
  <si>
    <t xml:space="preserve">8595137046103            </t>
  </si>
  <si>
    <t xml:space="preserve">P/4611  Úsporný perlátor HIHIPPO s vně.z. M24x1 START/STOP      </t>
  </si>
  <si>
    <t xml:space="preserve">8595137046110            </t>
  </si>
  <si>
    <t xml:space="preserve">P/4612  Úsporný perlátor HIHIPPO s vně.z. M24x1 START/AUTOSTOP  </t>
  </si>
  <si>
    <t xml:space="preserve">8595137046127            </t>
  </si>
  <si>
    <t xml:space="preserve">P/4613  Kloub otočný k perl. HIHIPPO                            </t>
  </si>
  <si>
    <t xml:space="preserve">8595137046134            </t>
  </si>
  <si>
    <t xml:space="preserve">P/4619  Průtokový regulátor pro sprchy 8l/min                   </t>
  </si>
  <si>
    <t xml:space="preserve">8595137046196            </t>
  </si>
  <si>
    <t xml:space="preserve">P/4700  Fixační podložka pod stojánkovou baterii                </t>
  </si>
  <si>
    <t xml:space="preserve">8595137047001            </t>
  </si>
  <si>
    <t xml:space="preserve">P/5032 Perlátor otočný jednopolohový CHROM M22/M24              </t>
  </si>
  <si>
    <t xml:space="preserve">8595137050322            </t>
  </si>
  <si>
    <t xml:space="preserve">P/5033 Perlátor prodloužený 15cm CHROM M22/M24 dvoupolohový     </t>
  </si>
  <si>
    <t xml:space="preserve">8595137050339            </t>
  </si>
  <si>
    <t xml:space="preserve">P/5035 Perlátor CHROM/bílá dvoupolohový prodloužený M22/M24     </t>
  </si>
  <si>
    <t xml:space="preserve">8595137050353            </t>
  </si>
  <si>
    <t xml:space="preserve">P/5036 Perlátor CHROM F22 vnitřní závit                         </t>
  </si>
  <si>
    <t xml:space="preserve">8595137050360            </t>
  </si>
  <si>
    <t xml:space="preserve">P/5037 Perlátor CHROM M24 vnější závit                          </t>
  </si>
  <si>
    <t xml:space="preserve">8595137050377            </t>
  </si>
  <si>
    <t xml:space="preserve">P/5038 Perlátor CHROM M28 vnější závit                          </t>
  </si>
  <si>
    <t xml:space="preserve">8595137050384            </t>
  </si>
  <si>
    <t xml:space="preserve">P/5109 Těsnící páska FERMIT samolepící bílá 10mmx3,35m za vanu  </t>
  </si>
  <si>
    <t xml:space="preserve">P/5110 Těsnící páska FERMIT samolepící bílá 15mmx3,35m za vanu  </t>
  </si>
  <si>
    <t>178,00</t>
  </si>
  <si>
    <t xml:space="preserve">P/5111 Podložka pryžová pod dlažbu spára 3mm                    </t>
  </si>
  <si>
    <t xml:space="preserve">P/5112 Podložka pryžová pod dlažbu spára 4mm                    </t>
  </si>
  <si>
    <t xml:space="preserve">P/5113 Podložka pryžová pod dlažbu spára 5mm                    </t>
  </si>
  <si>
    <t xml:space="preserve">P/5126 Podložka pryžová pod dlažbu bez spáry pr.146,5mm         </t>
  </si>
  <si>
    <t xml:space="preserve">P/5127 Křížek plast spára 3mm do terče P/5126                   </t>
  </si>
  <si>
    <t xml:space="preserve">P/5128 Křížek plast spára 5mm do terče P/5126                   </t>
  </si>
  <si>
    <t xml:space="preserve">P/5129 Podložka pryžová vyrovnávací pryž EPDM síla:1mm pr.120mm </t>
  </si>
  <si>
    <t xml:space="preserve">P/5130 Podložka pryžová vyrovnávací pryž EPDM síla:2mm pr.120mm </t>
  </si>
  <si>
    <t xml:space="preserve">P/5131 Podložka pryžová vyrovnávací pryž EPDM síla:3mm pr.120mm </t>
  </si>
  <si>
    <t xml:space="preserve">P/5132 Podložka pryžová vyrovnávací pryž EPDM síla:4mm pr.120mm </t>
  </si>
  <si>
    <t xml:space="preserve">P/5133 Podložka pryžová vyrovnávací pod  EPDM síla:1mm pr.146mm </t>
  </si>
  <si>
    <t xml:space="preserve">P/5134 Podložka pryžová vyrovnávací pryž EPDM síla:2mm pr.146mm </t>
  </si>
  <si>
    <t xml:space="preserve">P/5135 Podložka pryžová vyrovnávací pryž EPDM síla:3mm pr.146mm </t>
  </si>
  <si>
    <t xml:space="preserve">P/5136 Podložka pryžová vyrovnávací pryž EPDM síla:4mm pr.146mm </t>
  </si>
  <si>
    <t>P/5137 Podložka pryžová vyrovnávací pryž recyk síla:3mm pr.120mm</t>
  </si>
  <si>
    <t>P/5138 Podložka pryžová vyrovnávací pryž recyk síla:4mm pr.120mm</t>
  </si>
  <si>
    <t>P/5139 Podložka pryžová vyrovnávací pryž recyk síla:5mm pr.120mm</t>
  </si>
  <si>
    <t>P/5140 Podložka pryžová vyrovnávací pryž recyk síla:3mm pr.146mm</t>
  </si>
  <si>
    <t>P/5141 Podložka pryžová vyrovnávací pryž recyk síla:4mm pr.146mm</t>
  </si>
  <si>
    <t>P/5142 Podložka pryžová vyrovnávací pryž recyk síla:5mm pr.146mm</t>
  </si>
  <si>
    <t xml:space="preserve">P/550   Universální stěrka  plast                               </t>
  </si>
  <si>
    <t xml:space="preserve">8595137005506            </t>
  </si>
  <si>
    <t xml:space="preserve">8595137005513            </t>
  </si>
  <si>
    <t xml:space="preserve">8595137005520            </t>
  </si>
  <si>
    <t xml:space="preserve">P/610   š.118 průměr 54  palička  dřevěná                       </t>
  </si>
  <si>
    <t xml:space="preserve">8595137006107            </t>
  </si>
  <si>
    <t xml:space="preserve">P/611   Palička  cestářská 3,2kg  guma 200x120mm                </t>
  </si>
  <si>
    <t>870,00</t>
  </si>
  <si>
    <t xml:space="preserve">8595137006114            </t>
  </si>
  <si>
    <t xml:space="preserve">P/624  Těsnící profil PVC za vanu a kuchyň. linky BÍLÁ 35mmx36m </t>
  </si>
  <si>
    <t xml:space="preserve">8595137006244            </t>
  </si>
  <si>
    <t xml:space="preserve">P/624m Těsnící profil PVC za vanu a ku. linky BÍLÁ 35mm metráž  </t>
  </si>
  <si>
    <t xml:space="preserve">P/625  Těsnící profil PVC za vanu a kuch. linky  BÍLÁ 56mmx40m  </t>
  </si>
  <si>
    <t xml:space="preserve">8595137006251            </t>
  </si>
  <si>
    <t xml:space="preserve">P/629   Těsnící profil  PVC za vanu a kuch. linky BAHAMA 56mm   </t>
  </si>
  <si>
    <t xml:space="preserve">8595137006299            </t>
  </si>
  <si>
    <t xml:space="preserve">P/723  Těsnící profil  4m za vanu a kuchyňské linky BÍLÁ 35mm   </t>
  </si>
  <si>
    <t xml:space="preserve">8595137007234            </t>
  </si>
  <si>
    <t xml:space="preserve">P/724  Těsnící profil  4m za vanu a kuchyňské linky BÍLÁ 56mm   </t>
  </si>
  <si>
    <t>151,00</t>
  </si>
  <si>
    <t xml:space="preserve">8595137007241            </t>
  </si>
  <si>
    <t xml:space="preserve">P/726  Těsnící profil  4m za vanu a kuchyňské linky BAHAMA 56mm </t>
  </si>
  <si>
    <t xml:space="preserve">8595137007265            </t>
  </si>
  <si>
    <t xml:space="preserve">P1/1843  Plastové vodítko WC nap. a vyp zař. FALCON TNV2-B      </t>
  </si>
  <si>
    <t xml:space="preserve">8595137018438            </t>
  </si>
  <si>
    <t xml:space="preserve">P1/222   SADA napouštěcí ventil T2442  6ks SAM Holding          </t>
  </si>
  <si>
    <t xml:space="preserve">8595137002222            </t>
  </si>
  <si>
    <t>P1/222A SADA WC nap zaří T2442  tryska a pojist  8ks SAM Holding</t>
  </si>
  <si>
    <t xml:space="preserve">8595137022220            </t>
  </si>
  <si>
    <t xml:space="preserve">P1/223   WC nap. a vyp. zařízení FALCON VN 01,VN 01S  vložka    </t>
  </si>
  <si>
    <t xml:space="preserve">8595137002239            </t>
  </si>
  <si>
    <t xml:space="preserve">P1/224  Membrána napou. ventilu VN01,VN01S pryž 4x26x2,5 FALCON </t>
  </si>
  <si>
    <t xml:space="preserve">8595137002246            </t>
  </si>
  <si>
    <t xml:space="preserve">P1/225  Gumička  WC napouštěcího  zařízení FALCON 8x2           </t>
  </si>
  <si>
    <t xml:space="preserve">8595137002253            </t>
  </si>
  <si>
    <t>P1/225A   plastový kolík - WC nap. a vyp. zařízení FALCON  NEDOS</t>
  </si>
  <si>
    <t xml:space="preserve">8595137096887            </t>
  </si>
  <si>
    <t xml:space="preserve">P1/225B   plastové sítko - WC vyp. a nap. zařízení FALCON       </t>
  </si>
  <si>
    <t xml:space="preserve">8595137096894            </t>
  </si>
  <si>
    <t xml:space="preserve">P1/225C   plastové víko - WC nap. a vyp. zařízení FALCON        </t>
  </si>
  <si>
    <t xml:space="preserve">8595137096900            </t>
  </si>
  <si>
    <t xml:space="preserve">8595137096917            </t>
  </si>
  <si>
    <t xml:space="preserve">8595137096924            </t>
  </si>
  <si>
    <t xml:space="preserve">P1/226   SADA WC nap.zař. FALCON VN01, VN 01S 3ks               </t>
  </si>
  <si>
    <t xml:space="preserve">8595137002260            </t>
  </si>
  <si>
    <t>P1/2894  Těsnění přepínače lázeňských kamen na tuhá paliva  guma</t>
  </si>
  <si>
    <t xml:space="preserve">8595137028949            </t>
  </si>
  <si>
    <t xml:space="preserve">P1/675   SADA nap. zař FALCON TNV 2-S, TNV 2-B 3ks              </t>
  </si>
  <si>
    <t xml:space="preserve">8595137006756            </t>
  </si>
  <si>
    <t>P1/713   Membránka WC nap. a vyp. zařízení FALCN TNV 2-B, TNV 2-</t>
  </si>
  <si>
    <t xml:space="preserve">8595137007135            </t>
  </si>
  <si>
    <t xml:space="preserve">8595137007142            </t>
  </si>
  <si>
    <t xml:space="preserve">P1/715   12x1 O kroužek  WC nap. a vyp. zařízení FALCON         </t>
  </si>
  <si>
    <t xml:space="preserve">8595137007159            </t>
  </si>
  <si>
    <t xml:space="preserve">P2/228   SADA sifonu  vana starý typ  5ks SAM Holding           </t>
  </si>
  <si>
    <t xml:space="preserve">8595137002284            </t>
  </si>
  <si>
    <t xml:space="preserve">P2/229   SADA nádrží s dvojitým dávkováním WC NISA 2ks          </t>
  </si>
  <si>
    <t>45,90</t>
  </si>
  <si>
    <t xml:space="preserve">8595137002291            </t>
  </si>
  <si>
    <t>P2/230  Manžeta pro nádrže s dvojitým dávk guma 80x49x12 wc NISA</t>
  </si>
  <si>
    <t xml:space="preserve">8595137002307            </t>
  </si>
  <si>
    <t xml:space="preserve">P2/230A  3/4 30x23x3 pryž k vodoměrům zrušeno náhrada F3/322pot </t>
  </si>
  <si>
    <t xml:space="preserve">8595137094760            </t>
  </si>
  <si>
    <t xml:space="preserve">PA/2425   12x4x4,5 kužel přepínače                              </t>
  </si>
  <si>
    <t xml:space="preserve">8595137024255            </t>
  </si>
  <si>
    <t xml:space="preserve">PA/3557  Montážní sada sedátka A 60                             </t>
  </si>
  <si>
    <t xml:space="preserve">8595137035572            </t>
  </si>
  <si>
    <t xml:space="preserve">PA/4061 Sada pantů a šroubů Z137 pro A64, A65, A66, A67         </t>
  </si>
  <si>
    <t xml:space="preserve">8595137040613            </t>
  </si>
  <si>
    <t>PA/420   SADA průměr 16mm  Paffoni  výtokové rameno NBR pryž 2ks</t>
  </si>
  <si>
    <t xml:space="preserve">8595137004202            </t>
  </si>
  <si>
    <t>PA/421   SADA průměr 18mm  Paffoni  výtokové rameno NBR pryž 3ks</t>
  </si>
  <si>
    <t xml:space="preserve">8595137004219            </t>
  </si>
  <si>
    <t xml:space="preserve">PA/422   12x2,5  O kroužek  těsnění Paffoni  výtokové rameno    </t>
  </si>
  <si>
    <t xml:space="preserve">8595137004226            </t>
  </si>
  <si>
    <t xml:space="preserve">PA/423   13x2,5  O kroužek  těsnění Paffoni  výtokové rameno    </t>
  </si>
  <si>
    <t xml:space="preserve">8595137004233            </t>
  </si>
  <si>
    <t xml:space="preserve">PA/424   SADA AP/ST182  těsnění Paffoni dřez. stoj. baterie 4ks </t>
  </si>
  <si>
    <t xml:space="preserve">8595137004240            </t>
  </si>
  <si>
    <t xml:space="preserve">PA/425   SADA  AZ/PC/AH  těsnění Paffoni  dřez. stoj . bat 3ks  </t>
  </si>
  <si>
    <t xml:space="preserve">8595137004257            </t>
  </si>
  <si>
    <t>PA/427   SADA 040  starý typ  přepínače van. baterie Paffoni 4ks</t>
  </si>
  <si>
    <t xml:space="preserve">8595137004271            </t>
  </si>
  <si>
    <t xml:space="preserve">PA/428   SADA 040  přepínače van. baterie  těsnění Paffoni  6ks </t>
  </si>
  <si>
    <t xml:space="preserve">8595137004288            </t>
  </si>
  <si>
    <t xml:space="preserve">PA/429   SADA 040  přepínače van. baterie  těsnění Paffoni  4ks </t>
  </si>
  <si>
    <t xml:space="preserve">8595137004295            </t>
  </si>
  <si>
    <t xml:space="preserve">PA/431  SADA přepínače vanové baterie  těsnění Paffoni  8ks     </t>
  </si>
  <si>
    <t xml:space="preserve">8595137004318            </t>
  </si>
  <si>
    <t xml:space="preserve">PA/432   SADA přepínače vanové baterie  těsnění Paffoni 6ks     </t>
  </si>
  <si>
    <t xml:space="preserve">8595137004325            </t>
  </si>
  <si>
    <t xml:space="preserve">PA/433  SADA  AP/ST/PI kartuše průměr 35  těsnění Paffoni  3ks  </t>
  </si>
  <si>
    <t xml:space="preserve">8595137004332            </t>
  </si>
  <si>
    <t xml:space="preserve">PA/434   SADA  AP/ST/PI kartuše průměr 35  těsnění Paffoni  7ks </t>
  </si>
  <si>
    <t xml:space="preserve">8595137004349            </t>
  </si>
  <si>
    <t xml:space="preserve">PA/435   SADA AP/ST/PI kartuše průměr 35  těsnění Paffoni  1ks  </t>
  </si>
  <si>
    <t xml:space="preserve">8595137004356            </t>
  </si>
  <si>
    <t xml:space="preserve">PA/436   SADA AP/ST/PI kartuše průměr 35  těsnění Paffoni  5ks  </t>
  </si>
  <si>
    <t>24,50</t>
  </si>
  <si>
    <t xml:space="preserve">8595137004363            </t>
  </si>
  <si>
    <t xml:space="preserve">PA/437   SADA kartuše průměr 40  těsnění Paffoni  3ks           </t>
  </si>
  <si>
    <t xml:space="preserve">8595137004370            </t>
  </si>
  <si>
    <t xml:space="preserve">PA/438   SADA kartuše průměr 40  těsnění Paffoni  7ks           </t>
  </si>
  <si>
    <t xml:space="preserve">8595137004387            </t>
  </si>
  <si>
    <t xml:space="preserve">PA/439   SADA kartuše průměr 40  těsnění Paffoni 1ks            </t>
  </si>
  <si>
    <t xml:space="preserve">8595137004394            </t>
  </si>
  <si>
    <t xml:space="preserve">PA/440   SADA kartuše průměr 40  těsnění Paffoni  5ks           </t>
  </si>
  <si>
    <t xml:space="preserve">8595137004400            </t>
  </si>
  <si>
    <t xml:space="preserve">PA/441   SADA trojité těsn. kartuše  těsnění Paffoni  1ks       </t>
  </si>
  <si>
    <t xml:space="preserve">8595137004417            </t>
  </si>
  <si>
    <t xml:space="preserve">PA/443   SADA sprcha NETTUNO O kroužek  těsnění Paffoni 1ks     </t>
  </si>
  <si>
    <t xml:space="preserve">8595137004431            </t>
  </si>
  <si>
    <t xml:space="preserve">PA/444   SADA sprcha NETTUNO - těsnění Paffoni   1ks DOPRODEJ   </t>
  </si>
  <si>
    <t xml:space="preserve">8595137004448            </t>
  </si>
  <si>
    <t xml:space="preserve">PA/445   Náhradní kartuše 91103 průměr 35  Paffoni              </t>
  </si>
  <si>
    <t>370,00</t>
  </si>
  <si>
    <t xml:space="preserve">8595137004455            </t>
  </si>
  <si>
    <t xml:space="preserve">PA/4451  Sada pantů a šroubů P096 pro A 601                     </t>
  </si>
  <si>
    <t>144,00</t>
  </si>
  <si>
    <t xml:space="preserve">8595137044512            </t>
  </si>
  <si>
    <t xml:space="preserve">PA/446   Náhradní kartuše 91104 průměr 35  Paffoni              </t>
  </si>
  <si>
    <t xml:space="preserve">8595137004462            </t>
  </si>
  <si>
    <t xml:space="preserve">PA/447   Náhradní kartuše 91100 průměr 40  Paffoni              </t>
  </si>
  <si>
    <t xml:space="preserve">8595137004479            </t>
  </si>
  <si>
    <t xml:space="preserve">PA/448   Náhradní kartuše 91102 průměr 40  Paffoni              </t>
  </si>
  <si>
    <t xml:space="preserve">8595137004486            </t>
  </si>
  <si>
    <t>PA/449   8x2  O kroužek přip. hadiček  těsnění Paffoni  pryž NBR</t>
  </si>
  <si>
    <t xml:space="preserve">8595137004493            </t>
  </si>
  <si>
    <t>PA/450   Trojité těsnění kartuše 91104  těsnění Paffoni AP/ST/PI</t>
  </si>
  <si>
    <t xml:space="preserve">8595137004509            </t>
  </si>
  <si>
    <t xml:space="preserve">PA/451   Trojité těsnění kartuše 91102  těsnění Paffoni  pryž   </t>
  </si>
  <si>
    <t xml:space="preserve">8595137004516            </t>
  </si>
  <si>
    <t>PA/452 Trojité těsnění kartuše prodloužení  těsnění Paffoni pryž</t>
  </si>
  <si>
    <t xml:space="preserve">8595137004523            </t>
  </si>
  <si>
    <t xml:space="preserve">PA/453   SADA 8x2  O kroužek přip. hadiček  těsnění Paffoni 5ks </t>
  </si>
  <si>
    <t xml:space="preserve">8595137099550            </t>
  </si>
  <si>
    <t xml:space="preserve">PA/454    SADA perlátor vrchní závit  těsnění Paffoni           </t>
  </si>
  <si>
    <t xml:space="preserve">8595137004547            </t>
  </si>
  <si>
    <t xml:space="preserve">PA/455   SADA perlátor vnitřní závit  F22x1 těsnění Paffoni     </t>
  </si>
  <si>
    <t xml:space="preserve">8595137004554            </t>
  </si>
  <si>
    <t>PA/456 SADA perlátor vrchního závitu M28x1 vana  těsnění Paffoni</t>
  </si>
  <si>
    <t xml:space="preserve">8595137004561            </t>
  </si>
  <si>
    <t xml:space="preserve">PA/457   SADA 40x32 redukce  těsnění Paffoni                    </t>
  </si>
  <si>
    <t xml:space="preserve">8595137004578            </t>
  </si>
  <si>
    <t xml:space="preserve">PA/458   SADA 50x40 redukce  těsnění Paffoni                    </t>
  </si>
  <si>
    <t xml:space="preserve">8595137004585            </t>
  </si>
  <si>
    <t xml:space="preserve">PA/459   SADA 50x32 redukce  těsnění Paffoni                    </t>
  </si>
  <si>
    <t xml:space="preserve">8595137004592            </t>
  </si>
  <si>
    <t xml:space="preserve">PA/737   9x1,8  Okroužek kartuše  těsnění Paffoni pryž          </t>
  </si>
  <si>
    <t xml:space="preserve">8595137007371            </t>
  </si>
  <si>
    <t xml:space="preserve">PA/738    29x2,5  O kroužek kartuše o průměru 35   Paffonni     </t>
  </si>
  <si>
    <t xml:space="preserve">8595137007388            </t>
  </si>
  <si>
    <t xml:space="preserve">PA/739    34x2,5 O kroužek kartuše o průměru 40   Paffonni      </t>
  </si>
  <si>
    <t xml:space="preserve">8595137007395            </t>
  </si>
  <si>
    <t xml:space="preserve">PA/740    Malý kroužek vnitřku kartuše   těsnění Paffoni pryž   </t>
  </si>
  <si>
    <t xml:space="preserve">8595137007401            </t>
  </si>
  <si>
    <t xml:space="preserve">PA/741    Velký kroužek vnitřku kartuše  těsnění Paffoni pryž   </t>
  </si>
  <si>
    <t xml:space="preserve">8595137007418            </t>
  </si>
  <si>
    <t xml:space="preserve">PA/742   6,7x12,7x5 U manžetka přeřaďovače  Paffoni pryž        </t>
  </si>
  <si>
    <t xml:space="preserve">8595137007425            </t>
  </si>
  <si>
    <t xml:space="preserve">PA/743   Kužel  přepínače  starý typ  těsnění Paffoni pryž      </t>
  </si>
  <si>
    <t xml:space="preserve">859513700743             </t>
  </si>
  <si>
    <t xml:space="preserve">PA/744   Kužel přepínače  nový typ  těsnění Paffoni pryž        </t>
  </si>
  <si>
    <t xml:space="preserve">8595137007449            </t>
  </si>
  <si>
    <t xml:space="preserve">PA/86S SADA 3/4 těsnění s nerez sítkem 2ks                      </t>
  </si>
  <si>
    <t xml:space="preserve">8595137097570            </t>
  </si>
  <si>
    <t xml:space="preserve">PA/90S SADA  1/2 těsnění s nerez sítkem 2ks                     </t>
  </si>
  <si>
    <t xml:space="preserve">8595137097563            </t>
  </si>
  <si>
    <t xml:space="preserve">PD/4479  Deka protipožární režná 145x200 DOPRODEJ               </t>
  </si>
  <si>
    <t>450,00</t>
  </si>
  <si>
    <t xml:space="preserve">Průchodka pryžová  3,5x1  NBR                                   </t>
  </si>
  <si>
    <t xml:space="preserve">Průchodka pryžová  4,5x1 NBR                                    </t>
  </si>
  <si>
    <t xml:space="preserve">Průchodka pryžová  4,5x1,5 NBR                                  </t>
  </si>
  <si>
    <t xml:space="preserve">Průchodka pryžová  4,5x2 NBR                                    </t>
  </si>
  <si>
    <t xml:space="preserve">Průchodka pryžová  5,5x1 NBR                                    </t>
  </si>
  <si>
    <t xml:space="preserve">Průchodka pryžová  5,5x2 NBR                                    </t>
  </si>
  <si>
    <t xml:space="preserve">Průchodka pryžová  6x2 NBR                                      </t>
  </si>
  <si>
    <t xml:space="preserve">průchodka pryžová  6x8 NBR                                      </t>
  </si>
  <si>
    <t xml:space="preserve">Průchodka pryžová  6x9,5 NBR                                    </t>
  </si>
  <si>
    <t xml:space="preserve">Průchodka pryžová  7x1 NBR                                      </t>
  </si>
  <si>
    <t xml:space="preserve">Průchodka pryžová  7x2 NBR                                      </t>
  </si>
  <si>
    <t xml:space="preserve">Průchodka pryžová  7x3 NBR                                      </t>
  </si>
  <si>
    <t xml:space="preserve">Průchodka pryžová  7x4 NBR                                      </t>
  </si>
  <si>
    <t xml:space="preserve">Průchodka pryžová  8x1 NBR                                      </t>
  </si>
  <si>
    <t xml:space="preserve">Průchodka pryžová  8x1,5 NBR                                    </t>
  </si>
  <si>
    <t xml:space="preserve">Průchodka pryžová  8x2 NBR                                      </t>
  </si>
  <si>
    <t xml:space="preserve">Průchodka pryžová  8x2,5 NBR                                    </t>
  </si>
  <si>
    <t xml:space="preserve">Průchodka pryžová  8x3 NBR                                      </t>
  </si>
  <si>
    <t xml:space="preserve">Průchodka pryžová  8x4 NBR                                      </t>
  </si>
  <si>
    <t xml:space="preserve">Průchodka pryžová  9,5x1,5 NBR                                  </t>
  </si>
  <si>
    <t xml:space="preserve">Průchodka pryžová  9x1 NBR                                      </t>
  </si>
  <si>
    <t xml:space="preserve">Průchodka pryžová  9x2 NBR                                      </t>
  </si>
  <si>
    <t xml:space="preserve">Průchodka pryžová  9x3 NBR                                      </t>
  </si>
  <si>
    <t xml:space="preserve">Průchodka pryžová  9x4 NBR                                      </t>
  </si>
  <si>
    <t xml:space="preserve">Průchodka pryžová 10x1,5 NBR                                    </t>
  </si>
  <si>
    <t xml:space="preserve">Průchodka pryžová 10x2,5 NBR                                    </t>
  </si>
  <si>
    <t xml:space="preserve">Průchodka pryžová 10x3 NBR                                      </t>
  </si>
  <si>
    <t xml:space="preserve">Průchodka pryžová 10x4,5 NBR                                    </t>
  </si>
  <si>
    <t xml:space="preserve">Průchodka pryžová 11x1 NBR                                      </t>
  </si>
  <si>
    <t xml:space="preserve">průchodka pryžová 11x2 NBR                                      </t>
  </si>
  <si>
    <t xml:space="preserve">Průchodka pryžová 11x3 NBR                                      </t>
  </si>
  <si>
    <t xml:space="preserve">Průchodka pryžová 11x4 NBR                                      </t>
  </si>
  <si>
    <t xml:space="preserve">Průchodka pryžová 11x6 NBR                                      </t>
  </si>
  <si>
    <t xml:space="preserve">Průchodka pryžová 12,5x4,5 NBR                                  </t>
  </si>
  <si>
    <t xml:space="preserve">Průchodka pryžová 12x2 NBR                                      </t>
  </si>
  <si>
    <t xml:space="preserve">Průchodka pryžová 12x3 NBR                                      </t>
  </si>
  <si>
    <t xml:space="preserve">Průchodka pryžová 13x1 NBR                                      </t>
  </si>
  <si>
    <t xml:space="preserve">Průchodka pryžová 13x2 NBR                                      </t>
  </si>
  <si>
    <t xml:space="preserve">Průchodka pryžová 13x4 NBR                                      </t>
  </si>
  <si>
    <t xml:space="preserve">Průchodka pryžová 13x6 NBR                                      </t>
  </si>
  <si>
    <t xml:space="preserve">Průchodka pryžová 14x1,5 NBR                                    </t>
  </si>
  <si>
    <t xml:space="preserve">Průchodka pryžová 14x4,5 NBR                                    </t>
  </si>
  <si>
    <t xml:space="preserve">Průchodka pryžová 15,5x1,5 NBR                                  </t>
  </si>
  <si>
    <t xml:space="preserve">Průchodka pryžová 15,5x2 NBR                                    </t>
  </si>
  <si>
    <t xml:space="preserve">Průchodka pryžová 15,5x3 NBR                                    </t>
  </si>
  <si>
    <t xml:space="preserve">Průchodka pryžová 15,5x4,5 NBR                                  </t>
  </si>
  <si>
    <t xml:space="preserve">Průchodka pryžová 15x1 NBR                                      </t>
  </si>
  <si>
    <t xml:space="preserve">Průchodka pryžová 15x2 NBR                                      </t>
  </si>
  <si>
    <t xml:space="preserve">Průchodka pryžová 15x4 NBR                                      </t>
  </si>
  <si>
    <t xml:space="preserve">Průchodka pryžová 15x6 NBR                                      </t>
  </si>
  <si>
    <t xml:space="preserve">Průchodka pryžová 17,5x1,5 NBR                                  </t>
  </si>
  <si>
    <t xml:space="preserve">průchodka pryžová 17,5x3 NBR                                    </t>
  </si>
  <si>
    <t xml:space="preserve">Průchodka pryžová 17,5x3 NBR                                    </t>
  </si>
  <si>
    <t xml:space="preserve">Průchodka pryžová 18x1 NBR                                      </t>
  </si>
  <si>
    <t xml:space="preserve">Průchodka pryžová 18x2 NBR                                      </t>
  </si>
  <si>
    <t xml:space="preserve">Průchodka pryžová 18x4 NBR                                      </t>
  </si>
  <si>
    <t xml:space="preserve">Průchodka pryžová 18x6 NBR                                      </t>
  </si>
  <si>
    <t xml:space="preserve">Průchodka pryžová 19x1,5 NBR                                    </t>
  </si>
  <si>
    <t xml:space="preserve">Průchodka pryžová 19x2 NBR                                      </t>
  </si>
  <si>
    <t xml:space="preserve">Průchodka pryžová 19x3 NBR                                      </t>
  </si>
  <si>
    <t xml:space="preserve">Průchodka pryžová 19x4,5 NBR                                    </t>
  </si>
  <si>
    <t xml:space="preserve">Průchodka pryžová 22x1 NBR                                      </t>
  </si>
  <si>
    <t xml:space="preserve">Průchodka pryžová 22x1,5 NBR                                    </t>
  </si>
  <si>
    <t xml:space="preserve">Průchodka pryžová 22x2 NBR                                      </t>
  </si>
  <si>
    <t xml:space="preserve">Průchodka pryžová 22x3 NBR                                      </t>
  </si>
  <si>
    <t xml:space="preserve">Průchodka pryžová 22x4 NBR                                      </t>
  </si>
  <si>
    <t xml:space="preserve">Průchodka pryžová 22x4,5 NBR                                    </t>
  </si>
  <si>
    <t xml:space="preserve">Průchodka pryžová 22x6 NBR                                      </t>
  </si>
  <si>
    <t xml:space="preserve">Průchodka pryžová 22x9,5 NBR                                    </t>
  </si>
  <si>
    <t xml:space="preserve">Průchodka pryžová 25x1,5 NBR                                    </t>
  </si>
  <si>
    <t xml:space="preserve">Průchodka pryžová 25x2 NBR                                      </t>
  </si>
  <si>
    <t xml:space="preserve">Průchodka pryžová 25x3 NBR                                      </t>
  </si>
  <si>
    <t xml:space="preserve">Průchodka pryžová 25x4,5 NBR                                    </t>
  </si>
  <si>
    <t xml:space="preserve">Průchodka pryžová 27x1 NBR                                      </t>
  </si>
  <si>
    <t xml:space="preserve">Průchodka pryžová 27x2 NBR                                      </t>
  </si>
  <si>
    <t xml:space="preserve">Průchodka pryžová 27x4 NBR                                      </t>
  </si>
  <si>
    <t xml:space="preserve">Průchodka pryžová 28,5x1,5 NBR                                  </t>
  </si>
  <si>
    <t xml:space="preserve">Průchodka pryžová 28,5x2 NBR                                    </t>
  </si>
  <si>
    <t xml:space="preserve">Průchodka pryžová 28,5x2,5 NBR                                  </t>
  </si>
  <si>
    <t xml:space="preserve">Průchodka pryžová 33x1 NBR                                      </t>
  </si>
  <si>
    <t xml:space="preserve">Průchodka pryžová 33x2 NBR                                      </t>
  </si>
  <si>
    <t xml:space="preserve">Průchodka pryžová 33x3 NBR                                      </t>
  </si>
  <si>
    <t xml:space="preserve">Průchodka pryžová 33x4 NBR                                      </t>
  </si>
  <si>
    <t xml:space="preserve">Průchodka pryžová 33x6 NBR                                      </t>
  </si>
  <si>
    <t xml:space="preserve">Průchodka pryžová 35x4 NBR                                      </t>
  </si>
  <si>
    <t xml:space="preserve">Průchodka pryžová 38x2 NBR                                      </t>
  </si>
  <si>
    <t xml:space="preserve">Průchodka pryžová 38x3 NBR                                      </t>
  </si>
  <si>
    <t>14,40</t>
  </si>
  <si>
    <t xml:space="preserve">Průchodka pryžová 38x4,7 NBR                                    </t>
  </si>
  <si>
    <t xml:space="preserve">Průchodka pryžová 43x3 NBR                                      </t>
  </si>
  <si>
    <t xml:space="preserve">Průchodka pryžová 50x1,5 NBR                                    </t>
  </si>
  <si>
    <t xml:space="preserve">Průchodka pryžová 54x4,5 NBR                                    </t>
  </si>
  <si>
    <t xml:space="preserve">Průchodka pryžová 56x3 NBR                                      </t>
  </si>
  <si>
    <t xml:space="preserve">Průchodka pryžová 76x3 NBR                                      </t>
  </si>
  <si>
    <t>34,60</t>
  </si>
  <si>
    <t xml:space="preserve">průchodka silikonová 22x1 MVQ                                   </t>
  </si>
  <si>
    <t xml:space="preserve">přírubové těsnění DN 10 PN  6  síla 2mm TEMAFAST 18x38x2        </t>
  </si>
  <si>
    <t xml:space="preserve">přírubové těsnění DN 10 PN  6  síla 3mm PRYŽ SBR 18x38x3        </t>
  </si>
  <si>
    <t xml:space="preserve">přírubové těsnění DN 10 PN  6  síla 3mm TEMAFAST 18x38x3        </t>
  </si>
  <si>
    <t xml:space="preserve">přírubové těsnění DN 10 PN 16-40  síla 2mm TEMAFAST 18x46x2     </t>
  </si>
  <si>
    <t xml:space="preserve">přírubové těsnění DN 10 PN 16-40  síla 3mm PRYŽ SBR 18x46x3     </t>
  </si>
  <si>
    <t xml:space="preserve">přírubové těsnění DN 10 PN 16-40  síla 3mm TEMAFAST 18x46x3     </t>
  </si>
  <si>
    <t xml:space="preserve">přírubové těsnění DN 100 PN 10  síla 5mm PTFE  114x162x5        </t>
  </si>
  <si>
    <t>508,80</t>
  </si>
  <si>
    <t xml:space="preserve">přírubové těsnění DN 15 PN  6  síla 2mm TEMAFAST 22x43x2        </t>
  </si>
  <si>
    <t xml:space="preserve">přírubové těsnění DN 15 PN  6  síla 2mm TEMASIL                 </t>
  </si>
  <si>
    <t xml:space="preserve">přírubové těsnění DN 15 PN  6  síla 3mm PRYŽ SBR 22x43x3        </t>
  </si>
  <si>
    <t xml:space="preserve">přírubové těsnění DN 15 PN  6  síla 3mm TEMAFAST 22x43x3        </t>
  </si>
  <si>
    <t xml:space="preserve">přírubové těsnění DN 15 PN 16-40  síla 2mm TEMAFAST 22x51x2     </t>
  </si>
  <si>
    <t xml:space="preserve">přírubové těsnění DN 15 PN 16-40  síla 2mm TEMAGRAF Ni 22x51x2  </t>
  </si>
  <si>
    <t xml:space="preserve">přírubové těsnění DN 15 PN 16-40  síla 2mm TEMASIL 22x51x2      </t>
  </si>
  <si>
    <t xml:space="preserve">přírubové těsnění DN 15 PN 16-40  síla 3mm PRYŽ SBR 22x51x3     </t>
  </si>
  <si>
    <t xml:space="preserve">přírubové těsnění DN 15 PN 16-40  síla 3mm TEMAFAST 22x51x3     </t>
  </si>
  <si>
    <t xml:space="preserve">přírubové těsnění DN 20 PN  6  síla 2mm TEMAFAST 28x53x2        </t>
  </si>
  <si>
    <t xml:space="preserve">přírubové těsnění DN 20 PN  6  síla 3mm PRYŽ SBR 28x53x3        </t>
  </si>
  <si>
    <t xml:space="preserve">přírubové těsnění DN 20 PN  6  síla 3mm TEMAFAST 28x53x3        </t>
  </si>
  <si>
    <t xml:space="preserve">přírubové těsnění DN 20 PN 16-40  síla 2mm TEMAFAST 28x61x2     </t>
  </si>
  <si>
    <t xml:space="preserve">přírubové těsnění DN 20 PN 16-40  síla 3mm PRYŽ SBR 28x61x3     </t>
  </si>
  <si>
    <t xml:space="preserve">přírubové těsnění DN 20 PN 16-40  síla 3mm TEMAFAST 28x61x3     </t>
  </si>
  <si>
    <t xml:space="preserve">přírubové těsnění DN 25 PN  6  síla 2mm TEMAFAST 34x63x2        </t>
  </si>
  <si>
    <t xml:space="preserve">přírubové těsnění DN 25 PN  6  síla 3mm PRYŽ SBR 34x63x3        </t>
  </si>
  <si>
    <t xml:space="preserve">přírubové těsnění DN 25 PN  6  síla 3mm TEMAFAST 34x63x3        </t>
  </si>
  <si>
    <t xml:space="preserve">přírubové těsnění DN 25 PN 10  síla 5mm PTFE  34x71x5           </t>
  </si>
  <si>
    <t xml:space="preserve">přírubové těsnění DN 25 PN 16-40  síla 2mm TEMAFAST 34x71x2     </t>
  </si>
  <si>
    <t xml:space="preserve">přírubové těsnění DN 25 PN 16-40  síla 2mm TEMAGRAF Ni 34x71x2  </t>
  </si>
  <si>
    <t>36,20</t>
  </si>
  <si>
    <t>přírubové těsnění DN 25 PN 16-40  síla 2mm TEMASIL 34x71x2 modrý</t>
  </si>
  <si>
    <t xml:space="preserve">přírubové těsnění DN 25 PN 16-40  síla 3mm PRYŽ SBR 34x71x3     </t>
  </si>
  <si>
    <t xml:space="preserve">přírubové těsnění DN 25 PN 16-40  síla 3mm TEMAFAST 34x71x3     </t>
  </si>
  <si>
    <t>přírubové těsnění DN 25 PN 2,5-6  síla 3mm TEMASIL 34x71x2 modrý</t>
  </si>
  <si>
    <t xml:space="preserve">přírubové těsnění DN 300 PN 10  síla 5mm PTFE  325x377x5        </t>
  </si>
  <si>
    <t xml:space="preserve">přírubové těsnění DN 32 PN  6  síla 2mm TEMAFAST 43x75x2        </t>
  </si>
  <si>
    <t xml:space="preserve">přírubové těsnění DN 32 PN  6  síla 2mm TEMASIL 43x75x2 modrý   </t>
  </si>
  <si>
    <t xml:space="preserve">přírubové těsnění DN 32 PN  6  síla 3mm PRYŽ SBR 43x75x3        </t>
  </si>
  <si>
    <t xml:space="preserve">přírubové těsnění DN 32 PN  6  síla 3mm TEMAFAST 43x75x3        </t>
  </si>
  <si>
    <t xml:space="preserve">přírubové těsnění DN 32 PN 10  síla 5mm PTFE  43x82x5           </t>
  </si>
  <si>
    <t>146,40</t>
  </si>
  <si>
    <t xml:space="preserve">přírubové těsnění DN 32 PN 16-40  síla 2mm TEMAFAST 43x82x2     </t>
  </si>
  <si>
    <t xml:space="preserve">přírubové těsnění DN 32 PN 16-40  síla 2mm TEMAGRAF Ni 43x82x2  </t>
  </si>
  <si>
    <t>přírubové těsnění DN 32 PN 16-40  síla 2mm TEMASIL 43x82x2 modrý</t>
  </si>
  <si>
    <t>19,30</t>
  </si>
  <si>
    <t xml:space="preserve">přírubové těsnění DN 32 PN 16-40  síla 3mm PRYŽ SBR 43x82x3     </t>
  </si>
  <si>
    <t xml:space="preserve">přírubové těsnění DN 32 PN 16-40  síla 3mm TEMAFAST 43x82x3     </t>
  </si>
  <si>
    <t xml:space="preserve">přírubové těsnění DN 350 PN 10  síla 5mm PTFE  370x438x5        </t>
  </si>
  <si>
    <t xml:space="preserve">přírubové těsnění DN 40 PN  6  síla 2mm TEMAFAST 49x85x2        </t>
  </si>
  <si>
    <t xml:space="preserve">přírubové těsnění DN 40 PN  6  síla 2mm TEMASIL 49x85x2 modrý   </t>
  </si>
  <si>
    <t xml:space="preserve">přírubové těsnění DN 40 PN  6  síla 3mm PRYŽ SBR 49x85x3        </t>
  </si>
  <si>
    <t xml:space="preserve">přírubové těsnění DN 40 PN  6  síla 3mm TEMAFAST 49x85x3        </t>
  </si>
  <si>
    <t xml:space="preserve">přírubové těsnění DN 40 PN 10  síla 5mm PTFE  49x92x5           </t>
  </si>
  <si>
    <t>175,20</t>
  </si>
  <si>
    <t xml:space="preserve">přírubové těsnění DN 40 PN 16-40  síla 2mm TEMAFAST 49x92x2     </t>
  </si>
  <si>
    <t xml:space="preserve">přírubové těsnění DN 40 PN 16-40  síla 2mm TEMAGRAF Ni 49x92x2  </t>
  </si>
  <si>
    <t>přírubové těsnění DN 40 PN 16-40  síla 2mm TEMASIL 49x92x2 modrý</t>
  </si>
  <si>
    <t>27,30</t>
  </si>
  <si>
    <t xml:space="preserve">přírubové těsnění DN 40 PN 16-40  síla 3mm PRYŽ SBR 49x92x3     </t>
  </si>
  <si>
    <t xml:space="preserve">přírubové těsnění DN 40 PN 16-40  síla 3mm TEMAFAST 49x92x3     </t>
  </si>
  <si>
    <t>přírubové těsnění DN 40 PN 16-40  síla 3mm TEMASIL 49x92x3 modrý</t>
  </si>
  <si>
    <t>44,50</t>
  </si>
  <si>
    <t xml:space="preserve">přírubové těsnění DN 400 PN 10  síla 5mm PTFE  420x488x5        </t>
  </si>
  <si>
    <t xml:space="preserve">přírubové těsnění DN 50 PN  6  síla 2mm TEMAFAST 61x95x2        </t>
  </si>
  <si>
    <t xml:space="preserve">přírubové těsnění DN 50 PN  6  síla 2mm TEMASIL 61x95x2         </t>
  </si>
  <si>
    <t xml:space="preserve">přírubové těsnění DN 50 PN  6  síla 3mm PRYŽ SBR 61x95x3        </t>
  </si>
  <si>
    <t xml:space="preserve">přírubové těsnění DN 50 PN  6  síla 3mm TEMAFAST 61x95x3        </t>
  </si>
  <si>
    <t xml:space="preserve">přírubové těsnění DN 50 PN 10  síla 5mm PTFE  61x107x5          </t>
  </si>
  <si>
    <t>274,60</t>
  </si>
  <si>
    <t xml:space="preserve">přírubové těsnění DN 50 PN 16-40  síla 2mm TEMAFAST 61x107x2    </t>
  </si>
  <si>
    <t xml:space="preserve">přírubové těsnění DN 50 PN 16-40  síla 2mm TEMAGRAF Ni 61x107x2 </t>
  </si>
  <si>
    <t>54,80</t>
  </si>
  <si>
    <t>přírubové těsnění DN 50 PN 16-40  síla 2mm TEMASIL  61x107x2 mod</t>
  </si>
  <si>
    <t xml:space="preserve">přírubové těsnění DN 50 PN 16-40  síla 3mm PRYŽ SBR 61x107x3    </t>
  </si>
  <si>
    <t xml:space="preserve">přírubové těsnění DN 50 PN 16-40  síla 3mm TEMAFAST 61x107x3    </t>
  </si>
  <si>
    <t xml:space="preserve">přírubové těsnění DN 500 PN 10  síla 5mm PTFE  520x593x5        </t>
  </si>
  <si>
    <t xml:space="preserve">přírubové těsnění DN 65 PN  6  síla 2mm TEMAFAST 76x115x2       </t>
  </si>
  <si>
    <t xml:space="preserve">přírubové těsnění DN 65 PN  6  síla 2mm TEMASIL 76x115x2        </t>
  </si>
  <si>
    <t xml:space="preserve">přírubové těsnění DN 65 PN  6  síla 3mm PRYŽ SBR 76x115x3       </t>
  </si>
  <si>
    <t xml:space="preserve">přírubové těsnění DN 65 PN  6  síla 3mm TEMAFAST 76x115x3       </t>
  </si>
  <si>
    <t xml:space="preserve">přírubové těsnění DN 65 PN 16-40  síla 2mm TEMAFAST 76x127x2    </t>
  </si>
  <si>
    <t>28,60</t>
  </si>
  <si>
    <t xml:space="preserve">přírubové těsnění DN 65 PN 16-40  síla 2mm TEMAGRAF Ni 76x127x2 </t>
  </si>
  <si>
    <t>přírubové těsnění DN 65 PN 16-40  síla 2mm TEMASIL 76x127x2 modr</t>
  </si>
  <si>
    <t xml:space="preserve">přírubové těsnění DN 65 PN 16-40  síla 3mm PRYŽ SBR 76x127x3    </t>
  </si>
  <si>
    <t xml:space="preserve">přírubové těsnění DN 65 PN 16-40  síla 3mm TEMAFAST 76x127x3    </t>
  </si>
  <si>
    <t xml:space="preserve">přírubové těsnění DN 80 PN  6  síla 2mm TEMAFAST 89x132x2       </t>
  </si>
  <si>
    <t xml:space="preserve">přírubové těsnění DN 80 PN  6  síla 2mm TEMASIL 89x132x2        </t>
  </si>
  <si>
    <t>55,40</t>
  </si>
  <si>
    <t xml:space="preserve">přírubové těsnění DN 80 PN  6  síla 3mm PRYŽ SBR 89x132x3       </t>
  </si>
  <si>
    <t xml:space="preserve">přírubové těsnění DN 80 PN  6  síla 3mm TEMAFAST 89x132x3       </t>
  </si>
  <si>
    <t>40,30</t>
  </si>
  <si>
    <t xml:space="preserve">přírubové těsnění DN 80 PN 16-40  síla 2mm TEMAFAST 89x138x2    </t>
  </si>
  <si>
    <t>35,90</t>
  </si>
  <si>
    <t xml:space="preserve">přírubové těsnění DN 80 PN 16-40  síla 2mm TEMAGRAF Ni 89x138x2 </t>
  </si>
  <si>
    <t>81,20</t>
  </si>
  <si>
    <t>přírubové těsnění DN 80 PN 16-40  síla 2mm TEMASIL 89x138x2 modr</t>
  </si>
  <si>
    <t xml:space="preserve">přírubové těsnění DN 80 PN 16-40  síla 3mm PRYŽ SBR 89x138x3    </t>
  </si>
  <si>
    <t xml:space="preserve">přírubové těsnění DN 80 PN 16-40  síla 3mm TEMAFAST 89x138x3    </t>
  </si>
  <si>
    <t>45,80</t>
  </si>
  <si>
    <t xml:space="preserve">přírubové těsnění DN100 PN  6  síla 2mm TEMAFAST 114x152x2      </t>
  </si>
  <si>
    <t xml:space="preserve">přírubové těsnění DN100 PN  6  síla 2mm TEMASIL 114x152x2       </t>
  </si>
  <si>
    <t>62,50</t>
  </si>
  <si>
    <t xml:space="preserve">přírubové těsnění DN100 PN  6  síla 3mm PRYŽ SBR 114x152x3      </t>
  </si>
  <si>
    <t xml:space="preserve">přírubové těsnění DN100 PN  6  síla 3mm TEMAFAST 114x152x3      </t>
  </si>
  <si>
    <t xml:space="preserve">přírubové těsnění DN100 PN 16-40  síla 2mm TEMAFAST 114x162x2   </t>
  </si>
  <si>
    <t>přírubové těsnění DN100 PN 16-40  síla 2mm TEMAGRAF Ni 114x162x2</t>
  </si>
  <si>
    <t>přírubové těsnění DN100 PN 16-40  síla 2mm TEMASIL 114x162x2 mod</t>
  </si>
  <si>
    <t xml:space="preserve">přírubové těsnění DN100 PN 16-40  síla 3mm PRYŽ SBR 114x162x3   </t>
  </si>
  <si>
    <t>24,20</t>
  </si>
  <si>
    <t xml:space="preserve">přírubové těsnění DN100 PN 16-40  síla 3mm TEMAFAST 114x162x3   </t>
  </si>
  <si>
    <t xml:space="preserve">přírubové těsnění DN125 PN  6  síla 2mm TEMAFAST 140x182x2      </t>
  </si>
  <si>
    <t xml:space="preserve">přírubové těsnění DN125 PN  6  síla 3mm PRYŽ  SBR 140x182x3     </t>
  </si>
  <si>
    <t xml:space="preserve">přírubové těsnění DN125 PN  6  síla 3mm TEMAFAST 140x182x3      </t>
  </si>
  <si>
    <t>62,40</t>
  </si>
  <si>
    <t xml:space="preserve">přírubové těsnění DN125 PN 16-40  síla 2mm TEMAFAST 140x192x2   </t>
  </si>
  <si>
    <t>přírubové těsnění DN125 PN 16-40  síla 2mm TEMAGRAF Ni 140x192x2</t>
  </si>
  <si>
    <t>přírubové těsnění DN125 PN 16-40  síla 2mm TEMASIL 140x192 modrý</t>
  </si>
  <si>
    <t xml:space="preserve">přírubové těsnění DN125 PN 16-40  síla 3mm PRYŽ SBR 140x192x3   </t>
  </si>
  <si>
    <t xml:space="preserve">přírubové těsnění DN125 PN 16-40  síla 3mm TEMAFAST 140x192x3   </t>
  </si>
  <si>
    <t>70,20</t>
  </si>
  <si>
    <t xml:space="preserve">přírubové těsnění DN150 PN   6  síla 2mm TEMAFAST 165x207x2     </t>
  </si>
  <si>
    <t>56,60</t>
  </si>
  <si>
    <t xml:space="preserve">přírubové těsnění DN150 PN   6  síla 2mm TEMASIL 165x207x2 modr </t>
  </si>
  <si>
    <t>105,20</t>
  </si>
  <si>
    <t xml:space="preserve">přírubové těsnění DN150 PN   6  síla 3mm PRYŽ SBR 165x207x3     </t>
  </si>
  <si>
    <t xml:space="preserve">přírubové těsnění DN150 PN   6  síla 3mm TEMAFAST 165x207x3     </t>
  </si>
  <si>
    <t>71,50</t>
  </si>
  <si>
    <t xml:space="preserve">přírubové těsnění DN150 PN  16-40  síla 2mm TEMAFAST 165x217x2  </t>
  </si>
  <si>
    <t>69,40</t>
  </si>
  <si>
    <t>přírubové těsnění DN150 PN  16-40  síla 2mm TEMASIL 165x217x2 mo</t>
  </si>
  <si>
    <t xml:space="preserve">přírubové těsnění DN150 PN  16-40  síla 3mm TEMAFAST 165x217x3  </t>
  </si>
  <si>
    <t xml:space="preserve">přírubové těsnění DN150 PN 16-40  síla 3mm PRYŽ SBR 165x217x3   </t>
  </si>
  <si>
    <t xml:space="preserve">přírubové těsnění DN150PN10 Temagraph Ti 2mm                    </t>
  </si>
  <si>
    <t xml:space="preserve">přírubové těsnění DN200 PN   6  síla 2mm TEMAFAST 220x262x2     </t>
  </si>
  <si>
    <t xml:space="preserve">přírubové těsnění DN200 PN   6  síla 3mm PRYŽ SBR 220x262x3     </t>
  </si>
  <si>
    <t>56,70</t>
  </si>
  <si>
    <t xml:space="preserve">přírubové těsnění DN200 PN   6  síla 3mm TEMAFAST 220x262x3     </t>
  </si>
  <si>
    <t xml:space="preserve">přírubové těsnění DN200 PN  10-16  síla 2mm TEMAFAST 220x273x2  </t>
  </si>
  <si>
    <t xml:space="preserve">přírubové těsnění DN200 PN  10-16  síla 3mm PRYŽ SBR 220x273x3  </t>
  </si>
  <si>
    <t xml:space="preserve">přírubové těsnění DN200 PN  10-16  síla 3mm TEMAFAST 220x273x3  </t>
  </si>
  <si>
    <t xml:space="preserve">přírubové těsnění DN200 PN  10-16  síla 3mm TEMASIL 220x273x3   </t>
  </si>
  <si>
    <t>212,00</t>
  </si>
  <si>
    <t xml:space="preserve">přírubové těsnění DN200 PN  25  síla 2mm TEMAFAST 220x283x2     </t>
  </si>
  <si>
    <t xml:space="preserve">přírubové těsnění DN200 PN  25  síla 3mm TEMAFAST 220x283x3     </t>
  </si>
  <si>
    <t xml:space="preserve">přírubové těsnění DN200 PN  40  síla 2mm TEMAFAST 220x290x2     </t>
  </si>
  <si>
    <t xml:space="preserve">přírubové těsnění DN200 PN  40  síla 3mm TEMAFAST 220x290x3     </t>
  </si>
  <si>
    <t xml:space="preserve">přírubové těsnění DN200 PN 10-16  síla 3mm TEMASIL 200x259x3    </t>
  </si>
  <si>
    <t xml:space="preserve">přírubové těsnění DN225 PN 10-16  síla 3mm TEMASIL 225x286x3    </t>
  </si>
  <si>
    <t>209,00</t>
  </si>
  <si>
    <t xml:space="preserve">přírubové těsnění DN250 PN   6  síla 2mm TEMAFAST 275x317x2     </t>
  </si>
  <si>
    <t xml:space="preserve">přírubové těsnění DN250 PN   6  síla 2mm TEMASIL 275x317x2      </t>
  </si>
  <si>
    <t>221,20</t>
  </si>
  <si>
    <t xml:space="preserve">přírubové těsnění DN250 PN   6  síla 3mm PRYŽ SBR 275x317x3     </t>
  </si>
  <si>
    <t>71,40</t>
  </si>
  <si>
    <t xml:space="preserve">přírubové těsnění DN250 PN   6  síla 3mm TEMAFAST 275x317x3     </t>
  </si>
  <si>
    <t>161,20</t>
  </si>
  <si>
    <t xml:space="preserve">přírubové těsnění DN250 PN  10-16  síla 2mm TEMAFAST 275x327x2  </t>
  </si>
  <si>
    <t xml:space="preserve">přírubové těsnění DN250 PN  10-16  síla 2mm TEMASIL 275x327x2   </t>
  </si>
  <si>
    <t xml:space="preserve">přírubové těsnění DN250 PN  10-16  síla 3mm PRYŽ SBR 275x327x3  </t>
  </si>
  <si>
    <t xml:space="preserve">přírubové těsnění DN250 PN  10-16  síla 3mm TEMAFAST 275x327x3  </t>
  </si>
  <si>
    <t>181,00</t>
  </si>
  <si>
    <t xml:space="preserve">přírubové těsnění DN250 PN  10-16  síla 3mm TEMASIL 275x327x3   </t>
  </si>
  <si>
    <t xml:space="preserve">přírubové těsnění DN250 PN  25  síla 2mm TEMAFAST 275x340x2     </t>
  </si>
  <si>
    <t xml:space="preserve">přírubové těsnění DN250 PN  25  síla 2mm TEMASIL 275x340x2      </t>
  </si>
  <si>
    <t xml:space="preserve">přírubové těsnění DN250 PN  25  síla 3mm TEMAFAST 275x340x3     </t>
  </si>
  <si>
    <t xml:space="preserve">přírubové těsnění DN250 PN  40  síla 2mm TEMAFAST 275x350x2     </t>
  </si>
  <si>
    <t xml:space="preserve">přírubové těsnění DN250 PN 10-16  síla 3mm TEMASIL 312x255x3    </t>
  </si>
  <si>
    <t>264,00</t>
  </si>
  <si>
    <t xml:space="preserve">přírubové těsnění DN250 PN 10-16  síla 3mm TEMASIL 327x275x3    </t>
  </si>
  <si>
    <t xml:space="preserve">přírubové těsnění DN300 PN   6  síla 2mm TEMAFAST 325x370x2     </t>
  </si>
  <si>
    <t xml:space="preserve">přírubové těsnění DN300 PN   6  síla 3mm PRYŽ SBR 325x370x3     </t>
  </si>
  <si>
    <t>101,00</t>
  </si>
  <si>
    <t xml:space="preserve">přírubové těsnění DN300 PN   6  síla 3mm TEMAFAST 325x370x3     </t>
  </si>
  <si>
    <t>211,00</t>
  </si>
  <si>
    <t xml:space="preserve">přírubové těsnění DN300 PN  10-16  síla 2mm TEMAFAST 325x377x2  </t>
  </si>
  <si>
    <t xml:space="preserve">přírubové těsnění DN300 PN  10-16  síla 3mm PRYŽ SBR 325x377x3  </t>
  </si>
  <si>
    <t xml:space="preserve">přírubové těsnění DN300 PN  10-16  síla 3mm TEMAFAST 325x377x3  </t>
  </si>
  <si>
    <t xml:space="preserve">přírubové těsnění DN300 PN  25  síla 2mm TEMAFAST 325x398x2     </t>
  </si>
  <si>
    <t>210,00</t>
  </si>
  <si>
    <t xml:space="preserve">přírubové těsnění DN300 PN  25  síla 3mm TEMAFAST 325x398x3     </t>
  </si>
  <si>
    <t>272,00</t>
  </si>
  <si>
    <t xml:space="preserve">přírubové těsnění DN300 PN  40  síla 2mm TEMAFAST 325x418x2     </t>
  </si>
  <si>
    <t xml:space="preserve">přírubové těsnění DN300 PN  40  síla 3mm TEMAFAST 325x418x3     </t>
  </si>
  <si>
    <t xml:space="preserve">přírubové těsnění DN300 PN10 Temagraph Ti 2mm                   </t>
  </si>
  <si>
    <t>745,00</t>
  </si>
  <si>
    <t xml:space="preserve">přírubové těsnění DN350 PN   6  síla 2mm TEMAFAST 370x423x2     </t>
  </si>
  <si>
    <t xml:space="preserve">přírubové těsnění DN350 PN   6  síla 3mm TEMAFAST 370x423x3     </t>
  </si>
  <si>
    <t>317,20</t>
  </si>
  <si>
    <t xml:space="preserve">přírubové těsnění DN350 PN  10-16  síla 2mm TEMAFAST 370x438x2  </t>
  </si>
  <si>
    <t xml:space="preserve">přírubové těsnění DN350 PN  10-16  síla 3mm TEMAFAST 370x438x3  </t>
  </si>
  <si>
    <t>332,00</t>
  </si>
  <si>
    <t xml:space="preserve">přírubové těsnění DN350 PN  25  síla 2mm TEMAFAST 370x458x2     </t>
  </si>
  <si>
    <t xml:space="preserve">přírubové těsnění DN350 PN  25  síla 3mm TEMAFAST 370x458x3     </t>
  </si>
  <si>
    <t xml:space="preserve">přírubové těsnění DN350 PN  40  síla 2mm TEMAFAST 370x475x2     </t>
  </si>
  <si>
    <t xml:space="preserve">přírubové těsnění DN350 PN  40  síla 3mm TEMAFAST 370x475x3     </t>
  </si>
  <si>
    <t xml:space="preserve">přírubové těsnění DN400 PN    6  síla 2mm TEMAFAST 420x473x2    </t>
  </si>
  <si>
    <t>291,00</t>
  </si>
  <si>
    <t xml:space="preserve">přírubové těsnění DN400 PN    6  síla 3mm TEMAFAST 420x473x3    </t>
  </si>
  <si>
    <t xml:space="preserve">přírubové těsnění DN400 PN   10-16  síla 2mm TEMAFAST 420x488x2 </t>
  </si>
  <si>
    <t xml:space="preserve">přírubové těsnění DN400 PN   10-16  síla 3mm PRYŽ SBR 420x488x3 </t>
  </si>
  <si>
    <t xml:space="preserve">přírubové těsnění DN400 PN   10-16  síla 3mm TEMAFAST 420x488x3 </t>
  </si>
  <si>
    <t xml:space="preserve">přírubové těsnění DN400 PN   25  síla 2mm TEMAFAST 420x514x2    </t>
  </si>
  <si>
    <t>358,00</t>
  </si>
  <si>
    <t xml:space="preserve">přírubové těsnění DN400 PN   25  síla 3mm TEMAFAST 420x514x3    </t>
  </si>
  <si>
    <t xml:space="preserve">přírubové těsnění DN400 PN   40  síla 2mm TEMAFAST 420x540x2    </t>
  </si>
  <si>
    <t>399,00</t>
  </si>
  <si>
    <t xml:space="preserve">přírubové těsnění DN400 PN   40  síla 3mm TEMAFAST 420x547x3    </t>
  </si>
  <si>
    <t>515,00</t>
  </si>
  <si>
    <t xml:space="preserve">přírubové těsnění DN500 PN    6  síla 2mm TEMAFAST 520x577x2    </t>
  </si>
  <si>
    <t xml:space="preserve">přírubové těsnění DN500 PN    6  síla 3mm PRYŽ SBR 520x577x3    </t>
  </si>
  <si>
    <t xml:space="preserve">přírubové těsnění DN500 PN    6  síla 3mm TEMAFAST 520x577x3    </t>
  </si>
  <si>
    <t>536,00</t>
  </si>
  <si>
    <t xml:space="preserve">přírubové těsnění DN500 PN   10-16  síla 2mm TEMAFAST 520x593x2 </t>
  </si>
  <si>
    <t>448,00</t>
  </si>
  <si>
    <t xml:space="preserve">přírubové těsnění DN500 PN   10-16  síla 3mm TEMAFAST 520x593x3 </t>
  </si>
  <si>
    <t>579,00</t>
  </si>
  <si>
    <t xml:space="preserve">přírubové těsnění DN500 PN   25  síla 2mm TEMAFAST 520x618x2    </t>
  </si>
  <si>
    <t xml:space="preserve">přírubové těsnění DN500 PN   25  síla 3mm TEMAFAST 520x618x3    </t>
  </si>
  <si>
    <t>648,00</t>
  </si>
  <si>
    <t xml:space="preserve">přírubové těsnění DN500 PN   40  síla 2mm TEMAFAST 520x628x2    </t>
  </si>
  <si>
    <t>512,00</t>
  </si>
  <si>
    <t xml:space="preserve">přírubové těsnění DN500 PN   40  síla 3mm TEMAFAST 520x628x3    </t>
  </si>
  <si>
    <t>660,00</t>
  </si>
  <si>
    <t xml:space="preserve">přírubové těsnění DN600 PN   10-16  síla 2mm TEMAFAST 620x695   </t>
  </si>
  <si>
    <t>602,00</t>
  </si>
  <si>
    <t xml:space="preserve">přírubové těsnění DN600 PN   10-16  síla 3mm PRYŽ SBR 620x695   </t>
  </si>
  <si>
    <t>324,00</t>
  </si>
  <si>
    <t xml:space="preserve">přírubové těsnění DN600 PN   40  síla 2mm TEMAFAST 620x745x2    </t>
  </si>
  <si>
    <t>685,00</t>
  </si>
  <si>
    <t xml:space="preserve">přírubové těsnění DN700 PN   10-16  síla 3mm PRYŽ SBR 720x804   </t>
  </si>
  <si>
    <t xml:space="preserve">přírubové těsnění DN800 PN   25  síla 2mm TEMAFAST 820x940      </t>
  </si>
  <si>
    <t xml:space="preserve">PZ/1273  Postřikovač zahradní  tryska nastavitelná ABS plast    </t>
  </si>
  <si>
    <t xml:space="preserve">PZ/1274  Hadicový set pro 3/4  hadici, 4 ks, ABS plast          </t>
  </si>
  <si>
    <t xml:space="preserve">PZ/1276  postřikovač zahrad, s regulací, ABS plast, kov         </t>
  </si>
  <si>
    <t>177,00</t>
  </si>
  <si>
    <t xml:space="preserve">PZ/3896  Postřikovač  pistole                                   </t>
  </si>
  <si>
    <t xml:space="preserve">8595137038962            </t>
  </si>
  <si>
    <t xml:space="preserve">PZ/3897  Postřikovač plastový  7 funkcí                         </t>
  </si>
  <si>
    <t xml:space="preserve">8595137038979            </t>
  </si>
  <si>
    <t xml:space="preserve">PZ/4311  Postřikovací tryska rovná                              </t>
  </si>
  <si>
    <t xml:space="preserve">8595137043119            </t>
  </si>
  <si>
    <t xml:space="preserve">PZ/4315  Pulstní postřikovač kruhový pojízdný                   </t>
  </si>
  <si>
    <t xml:space="preserve">8595137043157            </t>
  </si>
  <si>
    <t xml:space="preserve">PZ/4939 Postřikovací hubice kov PREMIUM                         </t>
  </si>
  <si>
    <t xml:space="preserve">8595137049395            </t>
  </si>
  <si>
    <t xml:space="preserve">PZ/4940 Postřikovací hubice kov PREMIUM                         </t>
  </si>
  <si>
    <t>247,00</t>
  </si>
  <si>
    <t xml:space="preserve">8595137049401            </t>
  </si>
  <si>
    <t xml:space="preserve">PZ/4941 Postřikovací hubice kov PREMIUM                         </t>
  </si>
  <si>
    <t>298,00</t>
  </si>
  <si>
    <t xml:space="preserve">8595137049418            </t>
  </si>
  <si>
    <t xml:space="preserve">PZ/4942 Postřikovací hubice kov PREMIUM                         </t>
  </si>
  <si>
    <t xml:space="preserve">8595137049425            </t>
  </si>
  <si>
    <t xml:space="preserve">PZ/5090 Hubice postřikovací kovová rovná PREMIUM                </t>
  </si>
  <si>
    <t xml:space="preserve">Q 01300   Ventil na studenou vodu  stojánkový                   </t>
  </si>
  <si>
    <t>496,00</t>
  </si>
  <si>
    <t xml:space="preserve">8595137094685            </t>
  </si>
  <si>
    <t xml:space="preserve">Q 01320   Ventil na studenou vodu  stěnový                      </t>
  </si>
  <si>
    <t>404,00</t>
  </si>
  <si>
    <t xml:space="preserve">8595137094647            </t>
  </si>
  <si>
    <t xml:space="preserve">Q 01440   Ventil na studenou vodu  stojánkový                   </t>
  </si>
  <si>
    <t xml:space="preserve">8595137093787            </t>
  </si>
  <si>
    <t xml:space="preserve">Q 02000 S   Ventil na studenou vodu  stěnový                    </t>
  </si>
  <si>
    <t>374,00</t>
  </si>
  <si>
    <t xml:space="preserve">8595137094661            </t>
  </si>
  <si>
    <t xml:space="preserve">Q 02000 U  Ventil na studenou vodu  stěnový                     </t>
  </si>
  <si>
    <t xml:space="preserve">8595137094654            </t>
  </si>
  <si>
    <t xml:space="preserve">Q 02060   Ventil na studenou vodu  stěnový ramínko 150mm        </t>
  </si>
  <si>
    <t>356,00</t>
  </si>
  <si>
    <t xml:space="preserve">8595137094678            </t>
  </si>
  <si>
    <t xml:space="preserve">R/1048   Pryžová rukojeť na kolečko pr. 24mm                    </t>
  </si>
  <si>
    <t xml:space="preserve">8595137010487            </t>
  </si>
  <si>
    <t xml:space="preserve">R/1049   Pryžová rukojeť na kolečko pr. 28mm                    </t>
  </si>
  <si>
    <t xml:space="preserve">8595137010494            </t>
  </si>
  <si>
    <t xml:space="preserve">R/1050   Pryžová rukojeť na kolečko pr. 32mm                    </t>
  </si>
  <si>
    <t xml:space="preserve">8595137010500            </t>
  </si>
  <si>
    <t xml:space="preserve">R/1156   3/8" ružice chromová  dělená                           </t>
  </si>
  <si>
    <t xml:space="preserve">8595137011569            </t>
  </si>
  <si>
    <t xml:space="preserve">R/1157   1" ružice chromová  dělená                             </t>
  </si>
  <si>
    <t xml:space="preserve">8595137011576            </t>
  </si>
  <si>
    <t xml:space="preserve">R/1158   3/8"x1/2" roháček bez matice - ARCO ( NENÍ V KATALOGU) </t>
  </si>
  <si>
    <t xml:space="preserve">8595137011583            </t>
  </si>
  <si>
    <t xml:space="preserve">R/1159   3/8"x1/2" roháček bez matice  SCHELL SANLAND           </t>
  </si>
  <si>
    <t xml:space="preserve">8595137011590            </t>
  </si>
  <si>
    <t xml:space="preserve">R/1160   3/8"x1/2" roháček  SCHELL bez matice                   </t>
  </si>
  <si>
    <t>152,00</t>
  </si>
  <si>
    <t xml:space="preserve">8595137011606            </t>
  </si>
  <si>
    <t xml:space="preserve">R/1161   3/8"x1/2" roháček s maticí a filtrem  SCHELL           </t>
  </si>
  <si>
    <t>559,00</t>
  </si>
  <si>
    <t xml:space="preserve">8595137011613            </t>
  </si>
  <si>
    <t xml:space="preserve">R/1162   3/8"x1/2" roháček s filtrem  krátký typ                </t>
  </si>
  <si>
    <t xml:space="preserve">8595137011620            </t>
  </si>
  <si>
    <t xml:space="preserve">R/1171   1/2"x3/8" redukce k radiátorům                         </t>
  </si>
  <si>
    <t xml:space="preserve">8595137011712            </t>
  </si>
  <si>
    <t xml:space="preserve">R/1172   1/2" zátka s odvzdušňovacím ventilem                   </t>
  </si>
  <si>
    <t xml:space="preserve">8595137011729            </t>
  </si>
  <si>
    <t xml:space="preserve">R/1173   1/2" zátka zaslepovací k radiátorům                    </t>
  </si>
  <si>
    <t xml:space="preserve">8595137011736            </t>
  </si>
  <si>
    <t xml:space="preserve">R/1174  1/2"3/8" závitový kroužek                               </t>
  </si>
  <si>
    <t xml:space="preserve">8595137011743            </t>
  </si>
  <si>
    <t xml:space="preserve">R/1175   3/4"x1/2" závitový kroužek                             </t>
  </si>
  <si>
    <t xml:space="preserve">8595137011750            </t>
  </si>
  <si>
    <t xml:space="preserve">R/1176   1"x3/4" závitový kroužek                               </t>
  </si>
  <si>
    <t xml:space="preserve">8595137011767            </t>
  </si>
  <si>
    <t xml:space="preserve">R/1177   3/4"x1/2" závitový kroužek - vnitřní šestihran         </t>
  </si>
  <si>
    <t xml:space="preserve">8595137011774            </t>
  </si>
  <si>
    <t xml:space="preserve">R/1178   1/4" odvzdušňovací ventil  manuál DN08                 </t>
  </si>
  <si>
    <t xml:space="preserve">8595137011781            </t>
  </si>
  <si>
    <t xml:space="preserve">R/1179   3/8" odvzdušňovací ventil  manuál DN10                 </t>
  </si>
  <si>
    <t xml:space="preserve">8595137011798            </t>
  </si>
  <si>
    <t xml:space="preserve">R/1180   1/2" odvzdušňovací venil  manuál DN15                  </t>
  </si>
  <si>
    <t xml:space="preserve">8595137011804            </t>
  </si>
  <si>
    <t xml:space="preserve">R/1181   1/4" odvzdušňovací ventil  automat DN08                </t>
  </si>
  <si>
    <t xml:space="preserve">8595137011811            </t>
  </si>
  <si>
    <t xml:space="preserve">R/1182   3/8" odvzdušňovací ventil  automat DN10                </t>
  </si>
  <si>
    <t xml:space="preserve">8595137011828            </t>
  </si>
  <si>
    <t xml:space="preserve">R/1183   1/2" odvzdušňovací ventil  automat DN15                </t>
  </si>
  <si>
    <t xml:space="preserve">8595137011835            </t>
  </si>
  <si>
    <t xml:space="preserve">R/1184   3/8"  DN10 kulový vypouštěcí kohout                    </t>
  </si>
  <si>
    <t xml:space="preserve">8595137011842            </t>
  </si>
  <si>
    <t xml:space="preserve">R/1185   1/2"   DN15 kulový vypouštěcí kohout                   </t>
  </si>
  <si>
    <t>117,00</t>
  </si>
  <si>
    <t xml:space="preserve">8595137011859            </t>
  </si>
  <si>
    <t xml:space="preserve">R/1255   Pryž metráž 1200m šíře 3mm NBR olejivzdorná            </t>
  </si>
  <si>
    <t xml:space="preserve">m2 </t>
  </si>
  <si>
    <t xml:space="preserve">8595137012559            </t>
  </si>
  <si>
    <t xml:space="preserve">R/1412   Zakrývací růžice plastová dělená průměr 10-18 bílá     </t>
  </si>
  <si>
    <t xml:space="preserve">8595137014126            </t>
  </si>
  <si>
    <t xml:space="preserve">R/1413   Zakrývací růžice plastová dělená průměr 10-18 chrom    </t>
  </si>
  <si>
    <t xml:space="preserve">8595137014133            </t>
  </si>
  <si>
    <t>R/1414   Zakrývací růžice plastová k flexi sifonu průměr 32 bílá</t>
  </si>
  <si>
    <t xml:space="preserve">8595137014140            </t>
  </si>
  <si>
    <t>R/1415   Zakrývací růžice plastová k flexi sifonu průměr 40 bílá</t>
  </si>
  <si>
    <t xml:space="preserve">8595137014157            </t>
  </si>
  <si>
    <t>R/1416   Zakrývací růžice plastová k flexi sifonu průměr 50 bílá</t>
  </si>
  <si>
    <t xml:space="preserve">8595137014164            </t>
  </si>
  <si>
    <t xml:space="preserve">R/1417   Chromová zakrývací růžice průměr 57mm 1/2"             </t>
  </si>
  <si>
    <t xml:space="preserve">8595137014171            </t>
  </si>
  <si>
    <t>R/1419   Chrom.zakrývací růžice pro chrom.sifony pr.32mm</t>
  </si>
  <si>
    <t xml:space="preserve">8595137014195            </t>
  </si>
  <si>
    <t xml:space="preserve">R/1420   zakrývací růžice pro chromové sifony pr. 40mm          </t>
  </si>
  <si>
    <t xml:space="preserve">8595137014201            </t>
  </si>
  <si>
    <t xml:space="preserve">R/1421   Dělená  růžice bílá 15mm 3/8"                          </t>
  </si>
  <si>
    <t xml:space="preserve">8595137014218            </t>
  </si>
  <si>
    <t xml:space="preserve">R/1421bal   dělená  růžice bílá 15mm 3/8" 2ks                   </t>
  </si>
  <si>
    <t xml:space="preserve">R/1422   Dělená  růžice bílá 18mm 1/2"                          </t>
  </si>
  <si>
    <t xml:space="preserve">8595137014225            </t>
  </si>
  <si>
    <t xml:space="preserve">R/1422bal   dělená  růžice bílá 18mm 1/2" 2ks                   </t>
  </si>
  <si>
    <t xml:space="preserve">R/1423   Dělená  růžice bílá 22mm 3/4"                          </t>
  </si>
  <si>
    <t xml:space="preserve">8595137014232            </t>
  </si>
  <si>
    <t xml:space="preserve">R/1423bal   dělená  růžice bílá 22mm 3/4" 2ks                   </t>
  </si>
  <si>
    <t xml:space="preserve">R/1424   Dělená  růžice bílá 28mm 1"                            </t>
  </si>
  <si>
    <t xml:space="preserve">8595137014249            </t>
  </si>
  <si>
    <t xml:space="preserve">R/1424bal   dělená  růžice bílá 28mm 1" 2ks                     </t>
  </si>
  <si>
    <t xml:space="preserve">R/1485   O  kroužek průměr 18  nap. a vyp. ventil ROCA          </t>
  </si>
  <si>
    <t xml:space="preserve">8595137014850            </t>
  </si>
  <si>
    <t xml:space="preserve">R/1486   Špalíček napouštěcího ventilu wc 9x4,5 ROCA            </t>
  </si>
  <si>
    <t xml:space="preserve">8595137014867            </t>
  </si>
  <si>
    <t xml:space="preserve">R/1487   Membrána plochá vypoušťecího zařízení 66x16x2 ROCA     </t>
  </si>
  <si>
    <t xml:space="preserve">8595137014874            </t>
  </si>
  <si>
    <t xml:space="preserve">R/1488   SADA  napouštěcí zařízení ROCA 4ks                     </t>
  </si>
  <si>
    <t xml:space="preserve">8595137014881            </t>
  </si>
  <si>
    <t xml:space="preserve">R/1489   SADA  vypouštěcího zařízení ROCA 1ks                   </t>
  </si>
  <si>
    <t xml:space="preserve">8595137014898            </t>
  </si>
  <si>
    <t xml:space="preserve">R/1563   Konektor na kohoutek G 3/4 s redukcí G 1/2             </t>
  </si>
  <si>
    <t xml:space="preserve">8595137015635            </t>
  </si>
  <si>
    <t xml:space="preserve">R/1564   Koncovka na kohoutky bez závitu 1/2                    </t>
  </si>
  <si>
    <t xml:space="preserve">8595137015642            </t>
  </si>
  <si>
    <t xml:space="preserve">R/1565   Přípojka na hadici 1/2                                 </t>
  </si>
  <si>
    <t xml:space="preserve">8595137015659            </t>
  </si>
  <si>
    <t xml:space="preserve">R/1566   Přípojka na hadici 3/4                                 </t>
  </si>
  <si>
    <t xml:space="preserve">8595137015666            </t>
  </si>
  <si>
    <t xml:space="preserve">R/1567   Přípojka  na hadici 1/2 stop ventil                    </t>
  </si>
  <si>
    <t xml:space="preserve">8595137015673            </t>
  </si>
  <si>
    <t xml:space="preserve">R/1568   Přípojka na hadici 3/4 stop ventil                     </t>
  </si>
  <si>
    <t xml:space="preserve">8595137015680            </t>
  </si>
  <si>
    <t xml:space="preserve">R/1569   Spojka na hadice 1/2                                   </t>
  </si>
  <si>
    <t xml:space="preserve">8595137015697            </t>
  </si>
  <si>
    <t xml:space="preserve">R/1570   Spojka na hadice 3/4                                   </t>
  </si>
  <si>
    <t xml:space="preserve">8595137015703            </t>
  </si>
  <si>
    <t xml:space="preserve">R/1571   Konektor na kohoutek G 3/4 s redukcí 1/2               </t>
  </si>
  <si>
    <t xml:space="preserve">8595137015710            </t>
  </si>
  <si>
    <t xml:space="preserve">R/1572   Spojka  na hadice 1/2 ABS PLAST                        </t>
  </si>
  <si>
    <t xml:space="preserve">8595137015727            </t>
  </si>
  <si>
    <t xml:space="preserve">R/1574   Přípojka na hadice 1/2 ABS PLAST                       </t>
  </si>
  <si>
    <t xml:space="preserve">8595137015741            </t>
  </si>
  <si>
    <t xml:space="preserve">R/1575   Přípojka na hadice 3/4 ABS PLAST                       </t>
  </si>
  <si>
    <t xml:space="preserve">8595137015758            </t>
  </si>
  <si>
    <t xml:space="preserve">R/1576   Přípojka na hadice 1/2 stop ventil ABS PLAST           </t>
  </si>
  <si>
    <t xml:space="preserve">8595137015765            </t>
  </si>
  <si>
    <t>R/1577   přípojka na hadice 3/4" stop ventil ABS PLAST DOPRODEJ</t>
  </si>
  <si>
    <t xml:space="preserve">R/1578   Adaptér s vnějším závitem 3/4                          </t>
  </si>
  <si>
    <t xml:space="preserve">8595137015789            </t>
  </si>
  <si>
    <t xml:space="preserve">R/1579   Adaptér spojovací  mezikus                             </t>
  </si>
  <si>
    <t xml:space="preserve">8595137015796            </t>
  </si>
  <si>
    <t xml:space="preserve">R/1580   Adaptér spojovací mezikus na 3 rychlospojky            </t>
  </si>
  <si>
    <t xml:space="preserve">8595137015802            </t>
  </si>
  <si>
    <t xml:space="preserve">R/1581   Adaptér konektor jednoduchý závit 3/4 s ventilem       </t>
  </si>
  <si>
    <t xml:space="preserve">8595137015819            </t>
  </si>
  <si>
    <t xml:space="preserve">R/1582   Adaptér rozdvojka s ventilem pro 2 rychlospojky        </t>
  </si>
  <si>
    <t xml:space="preserve">8595137015826            </t>
  </si>
  <si>
    <t xml:space="preserve">R/1583   Adaptér s vnitřním závitem 3/4                         </t>
  </si>
  <si>
    <t xml:space="preserve">8595137015833            </t>
  </si>
  <si>
    <t xml:space="preserve">R/1584   Adaptér s vnitřním závitem 1"                          </t>
  </si>
  <si>
    <t xml:space="preserve">8595137015840            </t>
  </si>
  <si>
    <t xml:space="preserve">R/1585   Adaptér konektor na kohoutek G 3/4 s redukcí G MOSAZ   </t>
  </si>
  <si>
    <t xml:space="preserve">8595137015857            </t>
  </si>
  <si>
    <t xml:space="preserve">R/1586   Adaptér konektor na kohoutek G1 s redukcí G 3/4  MOSAZ </t>
  </si>
  <si>
    <t xml:space="preserve">8595137015864            </t>
  </si>
  <si>
    <t xml:space="preserve">R/1587   Přípojka na hadici 1/2  MOSAZ                          </t>
  </si>
  <si>
    <t xml:space="preserve">8595137015871            </t>
  </si>
  <si>
    <t xml:space="preserve">R/1588   Přípojka na hadici 3/4  MOSAZ                          </t>
  </si>
  <si>
    <t xml:space="preserve">8595137015888            </t>
  </si>
  <si>
    <t xml:space="preserve">R/1589   Přípojka na hadici 1/2 stop ventil  MOSAZ              </t>
  </si>
  <si>
    <t xml:space="preserve">8595137015895            </t>
  </si>
  <si>
    <t xml:space="preserve">R/1590   Přípojka na hadici 3/4 stop ventil  MOSAZ              </t>
  </si>
  <si>
    <t xml:space="preserve">8595137015901            </t>
  </si>
  <si>
    <t xml:space="preserve">R/1591   Spojka na hadice 1/2  MOSAZ                            </t>
  </si>
  <si>
    <t xml:space="preserve">8595137015918            </t>
  </si>
  <si>
    <t xml:space="preserve">R/1592   Spojka na hadice 3/4  MOSAZ                            </t>
  </si>
  <si>
    <t xml:space="preserve">8595137015925            </t>
  </si>
  <si>
    <t xml:space="preserve">R/1593   Adaptér s vnějším závitem 3/4   MOSAZ                  </t>
  </si>
  <si>
    <t xml:space="preserve">8595137015932            </t>
  </si>
  <si>
    <t xml:space="preserve">R/1596   Spojka oboustranná mezikus pro 2 rychlospojky MOSAZ    </t>
  </si>
  <si>
    <t xml:space="preserve">8595137015963            </t>
  </si>
  <si>
    <t xml:space="preserve">R/1597   spojka oboustr.mezikus pro 3 rychl. sp  MOSAZ DOPRODEJ </t>
  </si>
  <si>
    <t xml:space="preserve">8595137015970            </t>
  </si>
  <si>
    <t xml:space="preserve">R/1598   Postřikovač  tryska nastavitelná  MOSAZ                </t>
  </si>
  <si>
    <t xml:space="preserve">8595137015987            </t>
  </si>
  <si>
    <t xml:space="preserve">R/1599   Postřikovač na hadici plastový proudnicový  klasické p </t>
  </si>
  <si>
    <t xml:space="preserve">8595137015994            </t>
  </si>
  <si>
    <t xml:space="preserve">R/1600   Postřikovač  na hadice plastový proudnicový  adaptér n </t>
  </si>
  <si>
    <t xml:space="preserve">8595137016007            </t>
  </si>
  <si>
    <t xml:space="preserve">R/1601   Postřikovač na hadici plastový                         </t>
  </si>
  <si>
    <t xml:space="preserve">8595137016014            </t>
  </si>
  <si>
    <t xml:space="preserve">R/1602   postřikovač na hadici plastový - pistole DO VYPRODÁNÍ  </t>
  </si>
  <si>
    <t xml:space="preserve">8595137016021            </t>
  </si>
  <si>
    <t xml:space="preserve">R/1603   Postřikovač na hadici plastový  pistole nastavitelná   </t>
  </si>
  <si>
    <t xml:space="preserve">8595137016038            </t>
  </si>
  <si>
    <t xml:space="preserve">R/1604   Postřikovač na hadici plastový  pistole 5 funkcí       </t>
  </si>
  <si>
    <t xml:space="preserve">8595137016045            </t>
  </si>
  <si>
    <t xml:space="preserve">R/1605   Postřikovač na hadici plastový  pistole 6 funkcí       </t>
  </si>
  <si>
    <t xml:space="preserve">8595137016052            </t>
  </si>
  <si>
    <t xml:space="preserve">R/1606   Postřikovač na hadici plastový  pistole 10 funkcí      </t>
  </si>
  <si>
    <t xml:space="preserve">8595137016069            </t>
  </si>
  <si>
    <t xml:space="preserve">R/1607  Postřikovač  plastový  pistole kropící na květiny       </t>
  </si>
  <si>
    <t xml:space="preserve">8595137016076            </t>
  </si>
  <si>
    <t xml:space="preserve">R/1608   Postřikovače sady  pistole+rychlospojka                </t>
  </si>
  <si>
    <t xml:space="preserve">8595137016083            </t>
  </si>
  <si>
    <t>R/1609   Postřikovače sady  postř. + 2x rychlospoj + 1x přípojka</t>
  </si>
  <si>
    <t xml:space="preserve">8595137016090            </t>
  </si>
  <si>
    <t xml:space="preserve">R/1610   Postřikovače sady  pistole 6 funkcí+2xrychl. sp. + 1x  </t>
  </si>
  <si>
    <t xml:space="preserve">8595137016106            </t>
  </si>
  <si>
    <t xml:space="preserve">8595137016113            </t>
  </si>
  <si>
    <t xml:space="preserve">R/1612   Zavlažovač pyramidový                                  </t>
  </si>
  <si>
    <t xml:space="preserve">8595137016120            </t>
  </si>
  <si>
    <t xml:space="preserve">R/1615   Zavlažovač rotační 2 ramena                            </t>
  </si>
  <si>
    <t xml:space="preserve">8595137016151            </t>
  </si>
  <si>
    <t xml:space="preserve">R/1616   Zavlažovač rotační 3 ramena                            </t>
  </si>
  <si>
    <t xml:space="preserve">8595137016168            </t>
  </si>
  <si>
    <t xml:space="preserve">R/1617   Zavlažovač impulzní hrotový jednocest.  plast          </t>
  </si>
  <si>
    <t xml:space="preserve">8595137016175            </t>
  </si>
  <si>
    <t xml:space="preserve">R/1618   Zavlažovač impulzní hrotový dvoucest.  plast           </t>
  </si>
  <si>
    <t xml:space="preserve">8595137016182            </t>
  </si>
  <si>
    <t xml:space="preserve">R/1619   Zavlažovač impulzní hrotový dvoucest.  kov             </t>
  </si>
  <si>
    <t xml:space="preserve">8595137016199            </t>
  </si>
  <si>
    <t xml:space="preserve">R/1620   Zavlažovač impulzní hrotový dvoucest.  mosaz           </t>
  </si>
  <si>
    <t xml:space="preserve">8595137016205            </t>
  </si>
  <si>
    <t xml:space="preserve">R/1621   Zavlažovač impulzní  plast bez hrotu                   </t>
  </si>
  <si>
    <t xml:space="preserve">8595137016212            </t>
  </si>
  <si>
    <t xml:space="preserve">R/1622   Zavlažovač impulzní  mosaz bez hrotu                   </t>
  </si>
  <si>
    <t xml:space="preserve">8595137016229            </t>
  </si>
  <si>
    <t xml:space="preserve">R/1623   Zavlažovač na trojnožce                                </t>
  </si>
  <si>
    <t xml:space="preserve">8595137016236            </t>
  </si>
  <si>
    <t xml:space="preserve">R/1624   Zavlažovač impulsní s podstavcem                       </t>
  </si>
  <si>
    <t xml:space="preserve">8595137016243            </t>
  </si>
  <si>
    <t xml:space="preserve">R/1625   Podstavec pro impulzní zavlažovač                      </t>
  </si>
  <si>
    <t xml:space="preserve">8595137016250            </t>
  </si>
  <si>
    <t>R/1627   Postřikovač na hadici plastový 7 funkcí ergonomická ruk</t>
  </si>
  <si>
    <t xml:space="preserve">8595137016274            </t>
  </si>
  <si>
    <t xml:space="preserve">R/1628   Postřikovač na hadici celokovový                       </t>
  </si>
  <si>
    <t xml:space="preserve">8595137016281            </t>
  </si>
  <si>
    <t>R/1629   Postřikovač na hadici mosazný nastavitelný, tryska, erg</t>
  </si>
  <si>
    <t xml:space="preserve">8595137016298            </t>
  </si>
  <si>
    <t xml:space="preserve">R/1630  Postřikovač profi nastavit., mosazná tryska, erg. pryž. </t>
  </si>
  <si>
    <t xml:space="preserve">8595137016304            </t>
  </si>
  <si>
    <t xml:space="preserve">R/1631   Postřikovač profi 7 funkcí erg. pryžová rukojeť        </t>
  </si>
  <si>
    <t>246,00</t>
  </si>
  <si>
    <t xml:space="preserve">8595137016311            </t>
  </si>
  <si>
    <t xml:space="preserve">R/1632   Ruční sprcha s ventilem                                </t>
  </si>
  <si>
    <t xml:space="preserve">8595137016328            </t>
  </si>
  <si>
    <t xml:space="preserve">R/1633   Ruční sprcha s ventilem 10 funkcí                      </t>
  </si>
  <si>
    <t xml:space="preserve">8595137016335            </t>
  </si>
  <si>
    <t xml:space="preserve">R/1634   Zavlažovač konvicový s ventilem                        </t>
  </si>
  <si>
    <t xml:space="preserve">8595137016342            </t>
  </si>
  <si>
    <t xml:space="preserve">R/1635   Zavlažovač hrotový rotační 3 ramena                    </t>
  </si>
  <si>
    <t xml:space="preserve">8595137016359            </t>
  </si>
  <si>
    <t xml:space="preserve">R/1638   Hrotový zavlažovač                                     </t>
  </si>
  <si>
    <t xml:space="preserve">8595137016380            </t>
  </si>
  <si>
    <t xml:space="preserve">R/1639   Hrot pro zavlažovače  hrotový podstavec  plast         </t>
  </si>
  <si>
    <t xml:space="preserve">8595137016397            </t>
  </si>
  <si>
    <t xml:space="preserve">R/1640   Hrot pro zavlažovače   hrotový podstavec  kov          </t>
  </si>
  <si>
    <t xml:space="preserve">8595137016403            </t>
  </si>
  <si>
    <t xml:space="preserve">R/1641   Sprcha zahradní s bodcem  stavitelná výška             </t>
  </si>
  <si>
    <t>317,00</t>
  </si>
  <si>
    <t xml:space="preserve">8595137016410            </t>
  </si>
  <si>
    <t xml:space="preserve">R/1642   Věšák na hadici plastový  235x155x148mm                </t>
  </si>
  <si>
    <t xml:space="preserve">8595137016427            </t>
  </si>
  <si>
    <t>R/1643   Postřikovač zahradní tlakový 2 litry, plastový , mosazn</t>
  </si>
  <si>
    <t xml:space="preserve">8595137016434            </t>
  </si>
  <si>
    <t xml:space="preserve">8595137016441            </t>
  </si>
  <si>
    <t xml:space="preserve">R/1645   Držák na hadici bez koleček na 60m                     </t>
  </si>
  <si>
    <t>589,00</t>
  </si>
  <si>
    <t xml:space="preserve">8595137016458            </t>
  </si>
  <si>
    <t xml:space="preserve">R/1646   Držák na hadici s kolečky na 60m                       </t>
  </si>
  <si>
    <t>775,00</t>
  </si>
  <si>
    <t xml:space="preserve">8595137016465            </t>
  </si>
  <si>
    <t>R/1647   Postřikovač zahr. tlakový 1 l, plastový, mosazná tryska</t>
  </si>
  <si>
    <t xml:space="preserve">8595137016472            </t>
  </si>
  <si>
    <t xml:space="preserve">R/1648  Hadice zahradní zel/průhl. HOBBY  1/2  25m              </t>
  </si>
  <si>
    <t>556,00</t>
  </si>
  <si>
    <t xml:space="preserve">8595137016489            </t>
  </si>
  <si>
    <t xml:space="preserve">R/1649  Hadice zahradní zel/průhl. HOBBY  1/2  50m              </t>
  </si>
  <si>
    <t>999,00</t>
  </si>
  <si>
    <t xml:space="preserve">8595137016496            </t>
  </si>
  <si>
    <t xml:space="preserve">R/1650  Hadice zahradní zel/průhl. HOBBY  3/4  25m              </t>
  </si>
  <si>
    <t xml:space="preserve">8595137016502            </t>
  </si>
  <si>
    <t xml:space="preserve">R/1651  Hadice zahradní zel/průhl. HOBBY  3/4  50m              </t>
  </si>
  <si>
    <t xml:space="preserve">8595137016519            </t>
  </si>
  <si>
    <t xml:space="preserve">R/1652  Hadice zahradní zel/průhl. HOBBY  1  25m                </t>
  </si>
  <si>
    <t xml:space="preserve">8595137016526            </t>
  </si>
  <si>
    <t xml:space="preserve">R/1878   Ramínko universální 18mm 18cm CHROM U horní            </t>
  </si>
  <si>
    <t xml:space="preserve">8595137018780            </t>
  </si>
  <si>
    <t xml:space="preserve">R/1879   Ramínko universální 18mm 20cm CHROM U horní            </t>
  </si>
  <si>
    <t xml:space="preserve">8595137018797            </t>
  </si>
  <si>
    <t xml:space="preserve">R/1880   Ramínko universální 18mm 25cm CHROM U horní            </t>
  </si>
  <si>
    <t xml:space="preserve">8595137018803            </t>
  </si>
  <si>
    <t xml:space="preserve">R/1881   Ramínko universální 18mm 30cm CHROM U horní            </t>
  </si>
  <si>
    <t xml:space="preserve">8595137018810            </t>
  </si>
  <si>
    <t xml:space="preserve">R/1883   Ramínko sloupové univerzální prům. 18mm 20 cm CHROM    </t>
  </si>
  <si>
    <t>282,00</t>
  </si>
  <si>
    <t xml:space="preserve">8595137018834            </t>
  </si>
  <si>
    <t xml:space="preserve">R/1884   Ramínko sloupové univerzální prům. 18mm 25 cm CHROM    </t>
  </si>
  <si>
    <t>293,00</t>
  </si>
  <si>
    <t xml:space="preserve">8595137018841            </t>
  </si>
  <si>
    <t xml:space="preserve">R/1886   Ramínko universální pr.14mm ohřívače vody 12cm CHROM   </t>
  </si>
  <si>
    <t xml:space="preserve">8595137018865            </t>
  </si>
  <si>
    <t xml:space="preserve">R/1887   Ramínko universální pr.14mm ohřívače vody 16cm CHROM   </t>
  </si>
  <si>
    <t>284,00</t>
  </si>
  <si>
    <t xml:space="preserve">8595137018872            </t>
  </si>
  <si>
    <t xml:space="preserve">R/1888   Ramínko universální pr.14mm ohřívače vody 20cm CHROM   </t>
  </si>
  <si>
    <t xml:space="preserve">8595137018889            </t>
  </si>
  <si>
    <t xml:space="preserve">R/1889   Ramínko universální pr.14mm  ohřívače vody 25cm CHROM  </t>
  </si>
  <si>
    <t>366,00</t>
  </si>
  <si>
    <t xml:space="preserve">8595137018896            </t>
  </si>
  <si>
    <t xml:space="preserve">R/1890   Ramínko universální pr.14mm  ohřívače vody 30cm CHROM  </t>
  </si>
  <si>
    <t>309,00</t>
  </si>
  <si>
    <t xml:space="preserve">8595137018902            </t>
  </si>
  <si>
    <t xml:space="preserve">R/1891   Ramínko universální S pr.18mm  délka 15cm CHROM        </t>
  </si>
  <si>
    <t xml:space="preserve">8595137018919            </t>
  </si>
  <si>
    <t xml:space="preserve">R/1892   Ramínko universální S pr.18mm  délka 18cm CHROM        </t>
  </si>
  <si>
    <t xml:space="preserve">8595137018926            </t>
  </si>
  <si>
    <t xml:space="preserve">R/1893   Ramínko universální S pr.18mm délka 20cm CHROM         </t>
  </si>
  <si>
    <t>224,00</t>
  </si>
  <si>
    <t xml:space="preserve">8595137018933            </t>
  </si>
  <si>
    <t xml:space="preserve">R/1894   Ramínko universální S pr.18mm délka 25cm CHROM         </t>
  </si>
  <si>
    <t>236,00</t>
  </si>
  <si>
    <t xml:space="preserve">8595137018940            </t>
  </si>
  <si>
    <t xml:space="preserve">R/1895   Ramínko universální S pr.18mm délka 30cm CHROM         </t>
  </si>
  <si>
    <t xml:space="preserve">8595137018957            </t>
  </si>
  <si>
    <t xml:space="preserve">R/1896   Ramínko universální S pr.18mm  délka 35cm CHROM        </t>
  </si>
  <si>
    <t xml:space="preserve">8595137018964            </t>
  </si>
  <si>
    <t xml:space="preserve">R/1897   Ramínko universální S pr.18mm  délka 40cm CHROM        </t>
  </si>
  <si>
    <t xml:space="preserve">8595137018971            </t>
  </si>
  <si>
    <t xml:space="preserve">R/1898   Ramínko universální S pr.18mm délka 50cm CHROM         </t>
  </si>
  <si>
    <t>468,00</t>
  </si>
  <si>
    <t xml:space="preserve">8595137018988            </t>
  </si>
  <si>
    <t xml:space="preserve">R/1901   Ramínko ploché  prům. 18mm délka 12cm CHROM            </t>
  </si>
  <si>
    <t xml:space="preserve">8595137019015            </t>
  </si>
  <si>
    <t xml:space="preserve">R/1902   Ramínko ploché  prům. 18mm délka 15cm CHROM            </t>
  </si>
  <si>
    <t xml:space="preserve">8595137019022            </t>
  </si>
  <si>
    <t xml:space="preserve">R/1903   Ramínko ploché  prům. 18mm délka 20cm CHROM            </t>
  </si>
  <si>
    <t xml:space="preserve">8595137019039            </t>
  </si>
  <si>
    <t xml:space="preserve">R/1904   Ramínko ploché  prům. 18mm délka 25cm CHROM            </t>
  </si>
  <si>
    <t xml:space="preserve">8595137019046            </t>
  </si>
  <si>
    <t xml:space="preserve">R/1905   Ramínko ploché  prům. 18mm délka 30cm CHROM            </t>
  </si>
  <si>
    <t>263,00</t>
  </si>
  <si>
    <t xml:space="preserve">8595137019053            </t>
  </si>
  <si>
    <t xml:space="preserve">R/1906   Ramínko ploché  prům. 18mm délka 35cm CHROM            </t>
  </si>
  <si>
    <t xml:space="preserve">8595137019060            </t>
  </si>
  <si>
    <t xml:space="preserve">R/1907   Ramínko  pr. 18mm s přep. sprchy délka 30cm CHROM      </t>
  </si>
  <si>
    <t>864,00</t>
  </si>
  <si>
    <t xml:space="preserve">8595137019077            </t>
  </si>
  <si>
    <t xml:space="preserve">R/1908   Ramínko ploché prohnuté pr. 18mm délka 16cm CHROM      </t>
  </si>
  <si>
    <t>305,00</t>
  </si>
  <si>
    <t xml:space="preserve">8595137019084            </t>
  </si>
  <si>
    <t xml:space="preserve">R/1909   Ramínko ploché prohnuté pr. 18mm délka 18cm CHROM      </t>
  </si>
  <si>
    <t xml:space="preserve">8595137019091            </t>
  </si>
  <si>
    <t xml:space="preserve">R/1910   Ramínko ploché prohnuté pr. 18mm délka 22cm CHROM      </t>
  </si>
  <si>
    <t xml:space="preserve">8595137019107            </t>
  </si>
  <si>
    <t xml:space="preserve">R/1911   Ramínko ploché prohnuté pr. 18mm délka 25cm CHROM      </t>
  </si>
  <si>
    <t xml:space="preserve">8595137019114            </t>
  </si>
  <si>
    <t xml:space="preserve">R/1912   Ramínko ploché prohnuté pr. 18mm délka 30cm CHROM      </t>
  </si>
  <si>
    <t xml:space="preserve">8595137019121            </t>
  </si>
  <si>
    <t xml:space="preserve">R/1973  Hadice PROFI zelená  průhledná 1/2  25 m                </t>
  </si>
  <si>
    <t>565,00</t>
  </si>
  <si>
    <t xml:space="preserve">8595137019732            </t>
  </si>
  <si>
    <t xml:space="preserve">R/1974  Hadice PROFI zelená  průhledná 1/2  50 m                </t>
  </si>
  <si>
    <t xml:space="preserve">8595137019749            </t>
  </si>
  <si>
    <t xml:space="preserve">R/1975  Hadice PROFI zelená  průhledná 3/4  25 m                </t>
  </si>
  <si>
    <t xml:space="preserve">8595137019756            </t>
  </si>
  <si>
    <t xml:space="preserve">R/1976  Hadice PROFI zelená  průhledná 3/4  50 m                </t>
  </si>
  <si>
    <t xml:space="preserve">8595137019763            </t>
  </si>
  <si>
    <t xml:space="preserve">R/1979  Hadice PROFI zelená  průhledná 1  25 m                  </t>
  </si>
  <si>
    <t xml:space="preserve">8595137019794            </t>
  </si>
  <si>
    <t xml:space="preserve">R/1980  Hadice HOBBY  černozelená  1/2  25 m                    </t>
  </si>
  <si>
    <t>411,00</t>
  </si>
  <si>
    <t xml:space="preserve">8595137019800            </t>
  </si>
  <si>
    <t xml:space="preserve">R/1981  Hadice HOBBY  černozelená  1/2  50 m                    </t>
  </si>
  <si>
    <t>822,00</t>
  </si>
  <si>
    <t xml:space="preserve">8595137019817            </t>
  </si>
  <si>
    <t xml:space="preserve">R/1982  Hadice HOBBY  černozelená  3/4  25 m                    </t>
  </si>
  <si>
    <t>752,00</t>
  </si>
  <si>
    <t xml:space="preserve">8595137019824            </t>
  </si>
  <si>
    <t xml:space="preserve">R/1983  Hadice HOBBY  černozelená  3/4  50 m                    </t>
  </si>
  <si>
    <t xml:space="preserve">8595137019831            </t>
  </si>
  <si>
    <t xml:space="preserve">R/1986  Hadice HOBBY  černozelená  1  25 m                      </t>
  </si>
  <si>
    <t xml:space="preserve">8595137019862            </t>
  </si>
  <si>
    <t xml:space="preserve">R/1988  zahradní  hadice PROFI MAGMA  1/2" 50 m DOPRODEJ         </t>
  </si>
  <si>
    <t>587,00</t>
  </si>
  <si>
    <t xml:space="preserve">R/1989  zahradní  hadice PROFI MAGMA 3/4" 25 m DOPRODEJ          </t>
  </si>
  <si>
    <t>655,00</t>
  </si>
  <si>
    <t xml:space="preserve">R/1990  zahradní  hadice PROFI MAGMA  3/4" 50 m DOPRODEJ         </t>
  </si>
  <si>
    <t xml:space="preserve">R/1991  zahradní  hadice PROFI MAGMA 1" 25 m DOPRODEJ            </t>
  </si>
  <si>
    <t>901,00</t>
  </si>
  <si>
    <t xml:space="preserve">R/1993  SPIRÁLOVÁ hadice  15 m DOPRODEJ                         </t>
  </si>
  <si>
    <t xml:space="preserve">R/1995  Přípojka hadicová 1  závit 3/4 mosaz                    </t>
  </si>
  <si>
    <t>287,00</t>
  </si>
  <si>
    <t xml:space="preserve">8595137019954            </t>
  </si>
  <si>
    <t xml:space="preserve">R/1997 rotační zavlažovač 3/4"                                  </t>
  </si>
  <si>
    <t xml:space="preserve">8595137019978            </t>
  </si>
  <si>
    <t xml:space="preserve">R/1998 rotační zavlažovač 1"                                    </t>
  </si>
  <si>
    <t>494,00</t>
  </si>
  <si>
    <t xml:space="preserve">8595137019985            </t>
  </si>
  <si>
    <t>R/2148   64x24x3 membrána rovná vypouštěcí zařízení JIKA, PROSAN</t>
  </si>
  <si>
    <t xml:space="preserve">8595137021483            </t>
  </si>
  <si>
    <t xml:space="preserve">R/2175   Rohový ventil s filtrem bez matice 1/2" x 1/2"         </t>
  </si>
  <si>
    <t xml:space="preserve">8595137021759            </t>
  </si>
  <si>
    <t xml:space="preserve">R/2178   Rohový ventil  SCHELL bez matice 1/2" x 1/2"           </t>
  </si>
  <si>
    <t xml:space="preserve">8595137021780            </t>
  </si>
  <si>
    <t>R/2191  Manžeta vypouš. systému LA TORRE (PUCCI Itálie) 62x42x10</t>
  </si>
  <si>
    <t xml:space="preserve">8595137021919            </t>
  </si>
  <si>
    <t xml:space="preserve">R/2192  Balónek vypouš. systému LA TORRE (PUCCI Itálie) 70x57   </t>
  </si>
  <si>
    <t xml:space="preserve">8595137021926            </t>
  </si>
  <si>
    <t xml:space="preserve">R/2247   zakrývací růžice mosaz/CR k roháčku DOPRODEJ           </t>
  </si>
  <si>
    <t>R/2257  65x29x3 membrána rovná vypouštěcí zaříze LIV (Slovinsko)</t>
  </si>
  <si>
    <t xml:space="preserve">8595137022572            </t>
  </si>
  <si>
    <t xml:space="preserve">R/2258   66x36x3 membrána osazená vyp. zař. CERSANIT (Polsko)   </t>
  </si>
  <si>
    <t xml:space="preserve">8595137022589            </t>
  </si>
  <si>
    <t xml:space="preserve">R/2261   63x32x2,7 membrána rovná vypouštěcí zař. wc GEBERIT    </t>
  </si>
  <si>
    <t xml:space="preserve">8595137022619            </t>
  </si>
  <si>
    <t xml:space="preserve">R/2262   54x21,5x2,5  membrána rovná vestavěné WC               </t>
  </si>
  <si>
    <t xml:space="preserve">8595137099673            </t>
  </si>
  <si>
    <t xml:space="preserve">R/2406   68x26x3  membrána rovná vypouštěcího zařízení wc       </t>
  </si>
  <si>
    <t xml:space="preserve">8595137024064            </t>
  </si>
  <si>
    <t xml:space="preserve">R/2440   60x33x3  membrána rovná vypouštěcí zařízení wc         </t>
  </si>
  <si>
    <t xml:space="preserve">8595137024408            </t>
  </si>
  <si>
    <t>R/2441 Napouštěcí ventil wc GEBERIT AP 3/8" boční UNIFIL typ 380</t>
  </si>
  <si>
    <t>726,00</t>
  </si>
  <si>
    <t xml:space="preserve">8595137024415            </t>
  </si>
  <si>
    <t xml:space="preserve">R/2509  Rozdvojka s uzávěry MOSAZ 3/4"                          </t>
  </si>
  <si>
    <t>222,00</t>
  </si>
  <si>
    <t xml:space="preserve">8595137025092            </t>
  </si>
  <si>
    <t xml:space="preserve">R/2510   Konektor na kohoutek G 3/4  s redukcí G 1              </t>
  </si>
  <si>
    <t xml:space="preserve">8595137025108            </t>
  </si>
  <si>
    <t xml:space="preserve">R/2511  Konektor vnitřní závit 3/4"                             </t>
  </si>
  <si>
    <t xml:space="preserve">8595137025115            </t>
  </si>
  <si>
    <t xml:space="preserve">R/2512  Pistole postřikovací 10 funkcí DELUX                    </t>
  </si>
  <si>
    <t xml:space="preserve">8595137025122            </t>
  </si>
  <si>
    <t xml:space="preserve">R/2513   Pistole 7 funkcí PŘÍMÁ                                 </t>
  </si>
  <si>
    <t xml:space="preserve">8595137025139            </t>
  </si>
  <si>
    <t xml:space="preserve">R/2514  Postřikovač Profi 7 fcí kov                             </t>
  </si>
  <si>
    <t xml:space="preserve">8595137025146            </t>
  </si>
  <si>
    <t xml:space="preserve">R/2517  Redukce hadicová 1/2 - 3/4                              </t>
  </si>
  <si>
    <t xml:space="preserve">8595137025177            </t>
  </si>
  <si>
    <t xml:space="preserve">R/2524  Napouštěcí ventil boční 3/8" JIKA ROCA                  </t>
  </si>
  <si>
    <t xml:space="preserve">8595137025245            </t>
  </si>
  <si>
    <t xml:space="preserve">R/2525  Napouštěcí ventil  ROCA  v keramice JIKA 1/2" spodní    </t>
  </si>
  <si>
    <t>314,00</t>
  </si>
  <si>
    <t xml:space="preserve">8595137025252            </t>
  </si>
  <si>
    <t xml:space="preserve">R/2526 Ventil vypouštěcí DUAL 3/6L ROCA   JIKA ,LYRA nový typ   </t>
  </si>
  <si>
    <t>336,00</t>
  </si>
  <si>
    <t xml:space="preserve">8595137025269            </t>
  </si>
  <si>
    <t xml:space="preserve">R/2527 ROCA sada ovládací na vyp ventil  DUAL                   </t>
  </si>
  <si>
    <t xml:space="preserve">8595137025276            </t>
  </si>
  <si>
    <t xml:space="preserve">R/2528  Napouštěcí ventil wc  GEBERIT AP 3/8" boční             </t>
  </si>
  <si>
    <t xml:space="preserve">8595137025283            </t>
  </si>
  <si>
    <t xml:space="preserve">R/2529  Napouštěcí ventil wc GEBERIT AP 1/2" boční              </t>
  </si>
  <si>
    <t xml:space="preserve">8595137025290            </t>
  </si>
  <si>
    <t xml:space="preserve">R/2555   73,5x23x3 memrána vyp ventil wc START/STOP JIKA (Dino) </t>
  </si>
  <si>
    <t xml:space="preserve">8595137025559            </t>
  </si>
  <si>
    <t xml:space="preserve">R/2622   zakrývací růžice  topenářské krytka univerzální 1/4"-1 </t>
  </si>
  <si>
    <t xml:space="preserve">8595137026228            </t>
  </si>
  <si>
    <t xml:space="preserve">R/2623   Zakrývací růžice  topenářská  plast. dělená  1/2-3/4   </t>
  </si>
  <si>
    <t xml:space="preserve">8595137026235            </t>
  </si>
  <si>
    <t xml:space="preserve">R/2872   Kulový vypouštěcí kohout 3/4  DN20                     </t>
  </si>
  <si>
    <t xml:space="preserve">8595137028727            </t>
  </si>
  <si>
    <t xml:space="preserve">R/2873   kulový vyp. kohout s teflonovým těs.kr.DN10  DOPRODEJ  </t>
  </si>
  <si>
    <t xml:space="preserve">8595137028734            </t>
  </si>
  <si>
    <t>R/2874  Kulový vypouštěcí kohout DN15 s teflon těsnícím kroužkem</t>
  </si>
  <si>
    <t xml:space="preserve">8595137028741            </t>
  </si>
  <si>
    <t xml:space="preserve">R/2897   DN75/50 vnitřní redukce pro HT a KG trubky AIRFIT      </t>
  </si>
  <si>
    <t xml:space="preserve">8595137028970            </t>
  </si>
  <si>
    <t xml:space="preserve">R/2898   DN110/50 vnitřní redukce pro HT a KG trubky AIRFIT     </t>
  </si>
  <si>
    <t xml:space="preserve">8595137028987            </t>
  </si>
  <si>
    <t xml:space="preserve">R/2899   DN110/75 vnitřní redukce pro HT a KG trubky AIRFIT     </t>
  </si>
  <si>
    <t xml:space="preserve">859513702899             </t>
  </si>
  <si>
    <t xml:space="preserve">R/2900   DN110/90 vnitřní redukce pro HT a KG trubky AIRFIT     </t>
  </si>
  <si>
    <t xml:space="preserve">8595137029007            </t>
  </si>
  <si>
    <t xml:space="preserve">R/2901   DN160/50 vnitřní redukce pro HT a KG trubky AIRFIT     </t>
  </si>
  <si>
    <t xml:space="preserve">8595137029014            </t>
  </si>
  <si>
    <t xml:space="preserve">R/2902   DN160/110 vnitřní redukce pro HT a KG trubky AIRFIT    </t>
  </si>
  <si>
    <t xml:space="preserve">8595137029021            </t>
  </si>
  <si>
    <t xml:space="preserve">R/2903   Nástrčné hrdlo 110x110 AIRFIT                          </t>
  </si>
  <si>
    <t xml:space="preserve">8595137029038            </t>
  </si>
  <si>
    <t xml:space="preserve">R/2904   Trychtýřový sifon AIRFIT                               </t>
  </si>
  <si>
    <t xml:space="preserve">8595137029045            </t>
  </si>
  <si>
    <t xml:space="preserve">R/2905   Šroubovací odbočka 110/40 mm AIRFIT                    </t>
  </si>
  <si>
    <t xml:space="preserve">8595137029052            </t>
  </si>
  <si>
    <t xml:space="preserve">R/2906   Šroubovací odbočka 110/50 mm AIRFIT                    </t>
  </si>
  <si>
    <t xml:space="preserve">8595137029069            </t>
  </si>
  <si>
    <t xml:space="preserve">R/2907   Šroubovací odbočka 125/40 mm AIRFIT                    </t>
  </si>
  <si>
    <t xml:space="preserve">8595137029076            </t>
  </si>
  <si>
    <t xml:space="preserve">R/2908   Šroubovací odbočka 125/50 mm AIRFIT                    </t>
  </si>
  <si>
    <t xml:space="preserve">8595137029083            </t>
  </si>
  <si>
    <t xml:space="preserve">R/2909   Kruhový řezák pr.57mm AIRFIT                           </t>
  </si>
  <si>
    <t xml:space="preserve">8595137029090            </t>
  </si>
  <si>
    <t xml:space="preserve">R/2910   Montážní zátka s ventilem AIRFIT                       </t>
  </si>
  <si>
    <t xml:space="preserve">8595137029106            </t>
  </si>
  <si>
    <t xml:space="preserve">R/2912   Mosazný hadičník  vnitřní závit 1/2x10                 </t>
  </si>
  <si>
    <t xml:space="preserve">8595137029120            </t>
  </si>
  <si>
    <t xml:space="preserve">R/2913   Mosazný hadičník  vnitřní závit 1/2x15                 </t>
  </si>
  <si>
    <t xml:space="preserve">8595137029137            </t>
  </si>
  <si>
    <t xml:space="preserve">R/2914   Mosazný hadičník  vnitřní závit 1/2x18                 </t>
  </si>
  <si>
    <t xml:space="preserve">8595137029144            </t>
  </si>
  <si>
    <t xml:space="preserve">R/2915   Mosazný hadičník  vnitřní závit 3/4x20                 </t>
  </si>
  <si>
    <t xml:space="preserve">8595137029151            </t>
  </si>
  <si>
    <t xml:space="preserve">R/2916   Mosazný hadičník  vnitřní závit 1x25                   </t>
  </si>
  <si>
    <t xml:space="preserve">8595137029168            </t>
  </si>
  <si>
    <t xml:space="preserve">R/2917   Mosazný hadičník  vnější závit 1/2x10                  </t>
  </si>
  <si>
    <t xml:space="preserve">8595137029175            </t>
  </si>
  <si>
    <t xml:space="preserve">R/2918   Mosazný hadičník  vnější závit 1/2x15                  </t>
  </si>
  <si>
    <t xml:space="preserve">8595137029182            </t>
  </si>
  <si>
    <t xml:space="preserve">R/2919   Mosazný hadičník  vnější závit 1/2x18                  </t>
  </si>
  <si>
    <t xml:space="preserve">8595137029199            </t>
  </si>
  <si>
    <t xml:space="preserve">R/2920   Mosazný hadičník  vnější závit 3/4x20                  </t>
  </si>
  <si>
    <t xml:space="preserve">8595137029205            </t>
  </si>
  <si>
    <t xml:space="preserve">R/2921   Mosazný hadičník  vnější závit 1x25                    </t>
  </si>
  <si>
    <t xml:space="preserve">8595137029212            </t>
  </si>
  <si>
    <t xml:space="preserve">R/2922   Pochromovaný hadičník  vnitřní závit 3/8 x 8           </t>
  </si>
  <si>
    <t xml:space="preserve">8595137029229            </t>
  </si>
  <si>
    <t xml:space="preserve">R/2923   Pochromovaný hadičník  vnitřní závit 3/8 x 13          </t>
  </si>
  <si>
    <t xml:space="preserve">8595137029236            </t>
  </si>
  <si>
    <t xml:space="preserve">R/2924   Pochromovaný hadičník  vnitřní závit 1/2 x 8           </t>
  </si>
  <si>
    <t xml:space="preserve">8595137029243            </t>
  </si>
  <si>
    <t xml:space="preserve">R/2925   Pochromovaný hadičník  vnitřní závit 1/2 x 13          </t>
  </si>
  <si>
    <t xml:space="preserve">8595137029250            </t>
  </si>
  <si>
    <t xml:space="preserve">R/2926   Pochromovaný hadičník  vnější závit 3/8 x 8            </t>
  </si>
  <si>
    <t xml:space="preserve">8595137029267            </t>
  </si>
  <si>
    <t xml:space="preserve">R/2927   Pochromovaný hadičník  vnější závit 3/8 x 13           </t>
  </si>
  <si>
    <t xml:space="preserve">8595137029274            </t>
  </si>
  <si>
    <t xml:space="preserve">R/2928   Pochromovaný hadičník  vnější závit 1/2 x 8            </t>
  </si>
  <si>
    <t xml:space="preserve">8595137029281            </t>
  </si>
  <si>
    <t xml:space="preserve">R/2929   Pochromovaný hadičník  vnější závit 1/2 x 13           </t>
  </si>
  <si>
    <t xml:space="preserve">8595137029298            </t>
  </si>
  <si>
    <t xml:space="preserve">R/2957   Zakrývací růžice mosaz/CR  dělená 1                    </t>
  </si>
  <si>
    <t xml:space="preserve">8595137029571            </t>
  </si>
  <si>
    <t xml:space="preserve">R/2958   Dvojrůžice dělená 35mm pro trubky 10-20mm              </t>
  </si>
  <si>
    <t xml:space="preserve">8595137029588            </t>
  </si>
  <si>
    <t xml:space="preserve">R/3026   SADA 1ks přířezu 150 x 200  1mm SBR pryž               </t>
  </si>
  <si>
    <t xml:space="preserve">8595137030263            </t>
  </si>
  <si>
    <t xml:space="preserve">R/3027   SADA 1ks přířezu 150 x 200  2mm SBR pryž               </t>
  </si>
  <si>
    <t xml:space="preserve">8595137030270            </t>
  </si>
  <si>
    <t xml:space="preserve">R/3028   SADA 1ks přířezu 150 x 200  3mm SBR pryž               </t>
  </si>
  <si>
    <t xml:space="preserve">8595137030287            </t>
  </si>
  <si>
    <t xml:space="preserve">R/3031   3mm pryžová fólie SBR+vložka pro všeobecné použití     </t>
  </si>
  <si>
    <t xml:space="preserve">8595137030317            </t>
  </si>
  <si>
    <t xml:space="preserve">R/3033  Pryž metráž 1200mm šíře 5mm SBR+vložka všeob použ       </t>
  </si>
  <si>
    <t xml:space="preserve">8595137030331            </t>
  </si>
  <si>
    <t xml:space="preserve">R/3034   SADA 1ks přířez SBR+ vlož. 150 x 200  1mm              </t>
  </si>
  <si>
    <t xml:space="preserve">8595137030348            </t>
  </si>
  <si>
    <t xml:space="preserve">R/3035   SADA 1ks přířez SBR + vlož. 150 x 200  2mm             </t>
  </si>
  <si>
    <t xml:space="preserve">8595137030355            </t>
  </si>
  <si>
    <t xml:space="preserve">R/3036   SADA 1ks přířez SBR + vlož.150 x 200  3mm              </t>
  </si>
  <si>
    <t xml:space="preserve">8595137030362            </t>
  </si>
  <si>
    <t xml:space="preserve">R/3037   SADA 1ks přířez NBR olejivz. 150 x 200  1mm            </t>
  </si>
  <si>
    <t xml:space="preserve">8595137030379            </t>
  </si>
  <si>
    <t xml:space="preserve">R/3038   SADA 1ks přířez NBR olejivz. 150 x 200  2mm            </t>
  </si>
  <si>
    <t xml:space="preserve">8595137030386            </t>
  </si>
  <si>
    <t xml:space="preserve">R/3039   SADA 1ks přířez NBR olejivz. 150 x 200  3mm            </t>
  </si>
  <si>
    <t xml:space="preserve">8595137030393            </t>
  </si>
  <si>
    <t xml:space="preserve">R/3045   SADA  pryž  EPDM E628 pitná voda 150 x 200  1mm        </t>
  </si>
  <si>
    <t xml:space="preserve">8595137099864            </t>
  </si>
  <si>
    <t xml:space="preserve">R/3046   SADA  pryž EPDM E628 pitná voda 150 x 200  2mm         </t>
  </si>
  <si>
    <t xml:space="preserve">8595137030461            </t>
  </si>
  <si>
    <t xml:space="preserve">R/3047   SADA  pryž EPDM E628 pitná voda 150 x 200  3mm         </t>
  </si>
  <si>
    <t xml:space="preserve">8595137030478            </t>
  </si>
  <si>
    <t xml:space="preserve">R/3053   SADA  pryž EPDM povětr. vliv. chem 150 x 200  1mm      </t>
  </si>
  <si>
    <t xml:space="preserve">8595137030539            </t>
  </si>
  <si>
    <t xml:space="preserve">R/3054   SADA  pryž EPDM povětr. vliv. chem 150 x 200  2mm      </t>
  </si>
  <si>
    <t xml:space="preserve">8595137030546            </t>
  </si>
  <si>
    <t xml:space="preserve">R/3055   SADA  pryž EPDM povětr. vliv. chem 150 x 200  3mm      </t>
  </si>
  <si>
    <t xml:space="preserve">8595137030553            </t>
  </si>
  <si>
    <t xml:space="preserve">R/3056   Mikroporézní pryž SBR  rozměr 1500x500mm 2mm           </t>
  </si>
  <si>
    <t>300,00</t>
  </si>
  <si>
    <t xml:space="preserve">8595137030560            </t>
  </si>
  <si>
    <t xml:space="preserve">R/3057   Mikroporézní pryž SBR  rozměr 1500x500mm 3,5mm         </t>
  </si>
  <si>
    <t xml:space="preserve">8595137030577            </t>
  </si>
  <si>
    <t xml:space="preserve">R/3058   Mikroporézní pryž SBR  rozměr 1500x500mm 5mm           </t>
  </si>
  <si>
    <t>503,00</t>
  </si>
  <si>
    <t xml:space="preserve">8595137030584            </t>
  </si>
  <si>
    <t xml:space="preserve">R/3059   Mikroporézní pryž SBR  rozměr 1500x500mm 7mm           </t>
  </si>
  <si>
    <t>720,00</t>
  </si>
  <si>
    <t xml:space="preserve">8595137030591            </t>
  </si>
  <si>
    <t xml:space="preserve">R/3060   Mikroporézní pryž SBR  rozměr 1500x500mm 10mm          </t>
  </si>
  <si>
    <t>837,00</t>
  </si>
  <si>
    <t xml:space="preserve">8595137030607            </t>
  </si>
  <si>
    <t xml:space="preserve">R/3061   Mikroporézní pryž EPDM  rozměr 2000x1000mm 2mm         </t>
  </si>
  <si>
    <t xml:space="preserve">8595137030614            </t>
  </si>
  <si>
    <t xml:space="preserve">R/3062   Mikroporézní pryž EPDM  rozměr 2000x1000mm 3mm         </t>
  </si>
  <si>
    <t xml:space="preserve">8595137030621            </t>
  </si>
  <si>
    <t xml:space="preserve">R/3063   Mikroporézní pryž EPDM  rozměr 2000x1000mm 4mm         </t>
  </si>
  <si>
    <t>825,00</t>
  </si>
  <si>
    <t xml:space="preserve">8595137030638            </t>
  </si>
  <si>
    <t xml:space="preserve">R/3064   Mikroporézní pryž EPDM  rozměr 2000x1000mm 5mm         </t>
  </si>
  <si>
    <t>985,00</t>
  </si>
  <si>
    <t xml:space="preserve">8595137030645            </t>
  </si>
  <si>
    <t xml:space="preserve">R/3065   Mikroporézní pryž EPDM  rozměr 2000x1000mm 6mm         </t>
  </si>
  <si>
    <t xml:space="preserve">8595137030652            </t>
  </si>
  <si>
    <t xml:space="preserve">R/3066   Mikroporézní pryž EPDM  rozměr 2000x1000mm 8mm         </t>
  </si>
  <si>
    <t xml:space="preserve">8595137030669            </t>
  </si>
  <si>
    <t xml:space="preserve">R/3067   Mikroporézní pryž EPDM  rozměr 2000x1000mm 10mm        </t>
  </si>
  <si>
    <t xml:space="preserve">8595137099871            </t>
  </si>
  <si>
    <t xml:space="preserve">R/3068   Mikroporézní pryž EPDM  rozměr 2000x1000mm 12mm        </t>
  </si>
  <si>
    <t xml:space="preserve">8595137030683            </t>
  </si>
  <si>
    <t xml:space="preserve">R/3069   Mikroporézní pryž EPDM  rozměr 2000x1000mm 15mm        </t>
  </si>
  <si>
    <t xml:space="preserve">8595137030690            </t>
  </si>
  <si>
    <t xml:space="preserve">R/3070bm silikon  1mm transparentní                             </t>
  </si>
  <si>
    <t xml:space="preserve">bm </t>
  </si>
  <si>
    <t xml:space="preserve">8595137098898            </t>
  </si>
  <si>
    <t xml:space="preserve">R/3075   SADA  SILIKON  rozměr 150x200mm 1mm                    </t>
  </si>
  <si>
    <t xml:space="preserve">8595137030751            </t>
  </si>
  <si>
    <t xml:space="preserve">R/3076   SADA  SILIKON  rozměr 150x200mm 2mm                    </t>
  </si>
  <si>
    <t xml:space="preserve">8595137030768            </t>
  </si>
  <si>
    <t xml:space="preserve">R/3077   SADA  SILIKON  rozměr 150x200mm 3mm                    </t>
  </si>
  <si>
    <t xml:space="preserve">8595137030775            </t>
  </si>
  <si>
    <t xml:space="preserve">R/3078   Deska novoplast 52 Sh měkčí rozměr 650x650mm 1mm       </t>
  </si>
  <si>
    <t xml:space="preserve">8595137030782            </t>
  </si>
  <si>
    <t xml:space="preserve">R/3079   Deska novoplast 52 Sh měkčí rozměr 650x650mm 2mm       </t>
  </si>
  <si>
    <t>519,00</t>
  </si>
  <si>
    <t xml:space="preserve">8595137030799            </t>
  </si>
  <si>
    <t xml:space="preserve">R/3080   Deska novoplast 52 Sh měkčí rozměr 650x650mm 3mm       </t>
  </si>
  <si>
    <t>665,00</t>
  </si>
  <si>
    <t xml:space="preserve">8595137030805            </t>
  </si>
  <si>
    <t xml:space="preserve">R/3081   Deska novoplast 52 Sh měkčí rozměr 650x650mm 4mm       </t>
  </si>
  <si>
    <t xml:space="preserve">8595137030812            </t>
  </si>
  <si>
    <t xml:space="preserve">R/3082   Deska novoplast 52 Sh měkčí rozměr 650x650mm 5mm       </t>
  </si>
  <si>
    <t xml:space="preserve">8595137030829            </t>
  </si>
  <si>
    <t xml:space="preserve">R/3083   SADA  novoplast 52 Sh měkčí 150x200mm 1mm              </t>
  </si>
  <si>
    <t xml:space="preserve">8595137030836            </t>
  </si>
  <si>
    <t xml:space="preserve">R/3084   SADA  novoplast 52 Sh měkčí 150x200mm 2mm              </t>
  </si>
  <si>
    <t xml:space="preserve">8595137030843            </t>
  </si>
  <si>
    <t xml:space="preserve">R/3085   SADA  novoplast 52 Sh měkčí 150x200mm 3mm              </t>
  </si>
  <si>
    <t xml:space="preserve">8595137030850            </t>
  </si>
  <si>
    <t xml:space="preserve">R/3086   Deska novoplast 78 Sh tvrdší  650x650mm 1mm            </t>
  </si>
  <si>
    <t xml:space="preserve">8595137099888            </t>
  </si>
  <si>
    <t xml:space="preserve">R/3087   Deska novoplast 78 Sh tvrdší  650x650mm 2mm            </t>
  </si>
  <si>
    <t xml:space="preserve">8595137030874            </t>
  </si>
  <si>
    <t xml:space="preserve">R/3088   Deska novoplast 78 Sh tvrdší  650x650mm 3mm            </t>
  </si>
  <si>
    <t xml:space="preserve">8595137030881            </t>
  </si>
  <si>
    <t xml:space="preserve">R/3090  Deska novoplast 78 Sh tvrdší  650x650mm 5mm             </t>
  </si>
  <si>
    <t xml:space="preserve">8595137099901            </t>
  </si>
  <si>
    <t xml:space="preserve">R/3091    SADA deska novoplast 78 Sh tvrdší  rozměr 150x200mm 1 </t>
  </si>
  <si>
    <t xml:space="preserve">8595137093701            </t>
  </si>
  <si>
    <t xml:space="preserve">R/3092    SADA deska novoplast 78 Sh tvrdší  rozměr 150x200mm 2 </t>
  </si>
  <si>
    <t xml:space="preserve">8595137030928            </t>
  </si>
  <si>
    <t xml:space="preserve">R/3093    SADA deska novoplast 78 Sh tvrdší  rozměr 150x200mm 3 </t>
  </si>
  <si>
    <t xml:space="preserve">8595137099918            </t>
  </si>
  <si>
    <t xml:space="preserve">R/3102 Bezazbest deska SIL 802  2000x1500x1,5mm                 </t>
  </si>
  <si>
    <t xml:space="preserve">8595137031024            </t>
  </si>
  <si>
    <t xml:space="preserve">R/3134  KLINGER Grafitlaminat 1000x1000x3                       </t>
  </si>
  <si>
    <t xml:space="preserve">R/3268  Zahradní oplétací hadice PROFI  černožlutá 1/2  25 m    </t>
  </si>
  <si>
    <t xml:space="preserve">8595137032687            </t>
  </si>
  <si>
    <t xml:space="preserve">R/3269  Zahradní oplétací hadice PROFI  černožlutá 1/2  50 m    </t>
  </si>
  <si>
    <t xml:space="preserve">8595137032694            </t>
  </si>
  <si>
    <t xml:space="preserve">R/3270  Zahradní oplétací hadice PROFI  černožlutá 3/4  25 m    </t>
  </si>
  <si>
    <t>995,00</t>
  </si>
  <si>
    <t xml:space="preserve">8595137032700            </t>
  </si>
  <si>
    <t xml:space="preserve">R/3271  Zahradní oplétací hadice PROFI  černožlutá 3/4  50 m    </t>
  </si>
  <si>
    <t xml:space="preserve">8595137032717            </t>
  </si>
  <si>
    <t xml:space="preserve">R/3272  Zahradní oplétací hadice PROFI  černožlutá 1  25 m      </t>
  </si>
  <si>
    <t xml:space="preserve">8595137099925            </t>
  </si>
  <si>
    <t xml:space="preserve">R/3289    Čerpadlo na vrtačku                                   </t>
  </si>
  <si>
    <t>763,00</t>
  </si>
  <si>
    <t xml:space="preserve">8595137032892            </t>
  </si>
  <si>
    <t xml:space="preserve">R/3293   GEKA  spojka bajonetová s vnějším závitem 1/2          </t>
  </si>
  <si>
    <t xml:space="preserve">8595137032939            </t>
  </si>
  <si>
    <t xml:space="preserve">R/3294   GEKA  spojka bajonetová s vnějším závitem 3/4          </t>
  </si>
  <si>
    <t xml:space="preserve">8595137032946            </t>
  </si>
  <si>
    <t xml:space="preserve">R/3295   GEKA  spojka bajonetová s vnějším závitem 1            </t>
  </si>
  <si>
    <t>87,00</t>
  </si>
  <si>
    <t xml:space="preserve">8595137032953            </t>
  </si>
  <si>
    <t xml:space="preserve">R/3296   GEKA  spojka bajonetová s vnitřním závitem 1/2         </t>
  </si>
  <si>
    <t xml:space="preserve">8595137032960            </t>
  </si>
  <si>
    <t xml:space="preserve">R/3297   GEKA  spojka bajonetová s vnitřním závitem 3/4         </t>
  </si>
  <si>
    <t xml:space="preserve">8595137032977            </t>
  </si>
  <si>
    <t xml:space="preserve">R/3298   GEKA  spojka bajonetová s vnitřním závitem 1           </t>
  </si>
  <si>
    <t xml:space="preserve">8595137032984            </t>
  </si>
  <si>
    <t xml:space="preserve">R/3299   GEKA hadičník bajonetový 1/2  (14mm)                   </t>
  </si>
  <si>
    <t xml:space="preserve">8595137032991            </t>
  </si>
  <si>
    <t xml:space="preserve">R/3300   GEKA hadičník bajonetový 3/4  (20mm)                   </t>
  </si>
  <si>
    <t xml:space="preserve">8595137033004            </t>
  </si>
  <si>
    <t xml:space="preserve">R/3301   GEKA hadičník bajonetový 1  (25mm)                     </t>
  </si>
  <si>
    <t xml:space="preserve">8595137033011            </t>
  </si>
  <si>
    <t xml:space="preserve">R/3302   GEKA hadičník bajonetový otočný 1/2                    </t>
  </si>
  <si>
    <t xml:space="preserve">8595137033028            </t>
  </si>
  <si>
    <t xml:space="preserve">R/3303   GEKA hadičník bajonetový otočný 3/4                    </t>
  </si>
  <si>
    <t xml:space="preserve">8595137033035            </t>
  </si>
  <si>
    <t xml:space="preserve">R/3304   GEKA hadičník bajonetový otočný 1                      </t>
  </si>
  <si>
    <t>238,00</t>
  </si>
  <si>
    <t xml:space="preserve">8595137033042            </t>
  </si>
  <si>
    <t xml:space="preserve">R/3305   GEKA zátka bajonetova                                  </t>
  </si>
  <si>
    <t xml:space="preserve">8595137033059            </t>
  </si>
  <si>
    <t xml:space="preserve">R/3306   95x53,5x40 geka tryska                                 </t>
  </si>
  <si>
    <t xml:space="preserve">8595137033066            </t>
  </si>
  <si>
    <t xml:space="preserve">R/3307   110x53,5x40 geka tryska                                </t>
  </si>
  <si>
    <t xml:space="preserve">8595137033073            </t>
  </si>
  <si>
    <t xml:space="preserve">R/3310   Rozdvojka 1x 3/4+2x adap. rych. MOSAZ                  </t>
  </si>
  <si>
    <t xml:space="preserve">8595137033103            </t>
  </si>
  <si>
    <t xml:space="preserve">R/3311 TEMAFAST RED 3mm 1500x1500                               </t>
  </si>
  <si>
    <t xml:space="preserve">8595137033110            </t>
  </si>
  <si>
    <t xml:space="preserve">R/3393  růžice T2559 1/2" plast DOPRODEJ                        </t>
  </si>
  <si>
    <t xml:space="preserve">8595137033936            </t>
  </si>
  <si>
    <t xml:space="preserve">R/3429  600x500x1 přířez pryž SBR 1mm                           </t>
  </si>
  <si>
    <t xml:space="preserve">8595137034292            </t>
  </si>
  <si>
    <t xml:space="preserve">R/3430  600x500x2 přířez pryž SBR 2mm                           </t>
  </si>
  <si>
    <t xml:space="preserve">8595137034308            </t>
  </si>
  <si>
    <t xml:space="preserve">R/3431  600x500x3 přířez pryž SBR 3mm                           </t>
  </si>
  <si>
    <t xml:space="preserve">8595137034315            </t>
  </si>
  <si>
    <t xml:space="preserve">R/3432  600x500x4 přířez pryž SBR 4mm                           </t>
  </si>
  <si>
    <t>326,00</t>
  </si>
  <si>
    <t xml:space="preserve">8595137034322            </t>
  </si>
  <si>
    <t xml:space="preserve">R/3433  600x500x5 přířez pryž SBR 5mm                           </t>
  </si>
  <si>
    <t>410,00</t>
  </si>
  <si>
    <t xml:space="preserve">8595137034339            </t>
  </si>
  <si>
    <t xml:space="preserve">R/3434  300x200 přířez pryž SBR 1mm                             </t>
  </si>
  <si>
    <t xml:space="preserve">8595137034346            </t>
  </si>
  <si>
    <t xml:space="preserve">R/3435  300x200 přířez pryž SBR 2mm                             </t>
  </si>
  <si>
    <t xml:space="preserve">8595137034353            </t>
  </si>
  <si>
    <t xml:space="preserve">R/3436  300x200 přířez pryž SBR 3mm                             </t>
  </si>
  <si>
    <t xml:space="preserve">8595137034360            </t>
  </si>
  <si>
    <t xml:space="preserve">R/3437  300x200 přířez pryž SBR 4mm                             </t>
  </si>
  <si>
    <t xml:space="preserve">8595137034377            </t>
  </si>
  <si>
    <t xml:space="preserve">R/3438  300x200 přířez pryž SBR 5mm                             </t>
  </si>
  <si>
    <t xml:space="preserve">8595137034384            </t>
  </si>
  <si>
    <t xml:space="preserve">R/3441  Přířez 600x500x3     pryž SBR+ vložka                   </t>
  </si>
  <si>
    <t>223,00</t>
  </si>
  <si>
    <t xml:space="preserve">8595137034414            </t>
  </si>
  <si>
    <t xml:space="preserve">R/3443  Přířez 600x500x5     pryž SBR+vložka                    </t>
  </si>
  <si>
    <t xml:space="preserve">8595137034438            </t>
  </si>
  <si>
    <t xml:space="preserve">R/3444  Přířez 300x200x1     pryž SBR+vložka                    </t>
  </si>
  <si>
    <t xml:space="preserve">8595137034445            </t>
  </si>
  <si>
    <t xml:space="preserve">R/3445  Přířez 300x200x2     pryž SBR+vložka                    </t>
  </si>
  <si>
    <t xml:space="preserve">8595137034452            </t>
  </si>
  <si>
    <t xml:space="preserve">R/3446  Přířez 300x200x3     pryž SBR+vložka                    </t>
  </si>
  <si>
    <t xml:space="preserve">8595137034469            </t>
  </si>
  <si>
    <t xml:space="preserve">R/3447  Přířez 300x200x4     pryž SBR+vložka                    </t>
  </si>
  <si>
    <t xml:space="preserve">8595137034476            </t>
  </si>
  <si>
    <t xml:space="preserve">R/3448  Přířez 300x200x5     pryž SBR+vložka                    </t>
  </si>
  <si>
    <t xml:space="preserve">8595137034483            </t>
  </si>
  <si>
    <t xml:space="preserve">R/3455  300x200 přířez pryž NBR 2mm                             </t>
  </si>
  <si>
    <t xml:space="preserve">8595137034551            </t>
  </si>
  <si>
    <t xml:space="preserve">R/3464  300x200 přířez pryž EPDM E 628 pitná voda 1mm           </t>
  </si>
  <si>
    <t xml:space="preserve">8595137034643            </t>
  </si>
  <si>
    <t xml:space="preserve">R/3465  300x200 přířez pryž EPDM E 628 pitná voda 2mm           </t>
  </si>
  <si>
    <t xml:space="preserve">8595137034650            </t>
  </si>
  <si>
    <t xml:space="preserve">R/3466  300x200 přířez pryž EPDM E 628 pitná voda 3mm           </t>
  </si>
  <si>
    <t xml:space="preserve">8595137034667            </t>
  </si>
  <si>
    <t xml:space="preserve">R/3484  Přířez 300 x 200 SILIKON síla 1 mm                      </t>
  </si>
  <si>
    <t xml:space="preserve">8595137034841            </t>
  </si>
  <si>
    <t xml:space="preserve">R/3485  Přířez 300 x 200 SILIKON síla 2 mm                      </t>
  </si>
  <si>
    <t xml:space="preserve">8595137034858            </t>
  </si>
  <si>
    <t xml:space="preserve">R/3486  Přířez 300 x 200 SILIKON síla 3 mm                      </t>
  </si>
  <si>
    <t xml:space="preserve">8595137034865            </t>
  </si>
  <si>
    <t xml:space="preserve">R/3531   Vnitřní redukce pro HT trubky 125/110                  </t>
  </si>
  <si>
    <t xml:space="preserve">R/3828  Ovladácí páka TS-50 SLOVARM                             </t>
  </si>
  <si>
    <t xml:space="preserve">8595137038283            </t>
  </si>
  <si>
    <t xml:space="preserve">R/3829  Ovladácí páka TC-52 SLOVARM                             </t>
  </si>
  <si>
    <t xml:space="preserve">8595137038290            </t>
  </si>
  <si>
    <t xml:space="preserve">R/3830  Náhradní kartuše T-52 G 12A SLOVARM                     </t>
  </si>
  <si>
    <t xml:space="preserve">8595137038306            </t>
  </si>
  <si>
    <t xml:space="preserve">R/3831  Náhradní kartuše T-51 G SLOVARM                         </t>
  </si>
  <si>
    <t xml:space="preserve">8595137038313            </t>
  </si>
  <si>
    <t xml:space="preserve">R/3940  Ovládací sada pro vypouštěcí ventil  Roca/Jika  set Mio </t>
  </si>
  <si>
    <t xml:space="preserve">8595137039402            </t>
  </si>
  <si>
    <t xml:space="preserve">R/3941  Ventil vypouštěc nádrže Geberit AP110 Rio               </t>
  </si>
  <si>
    <t>367,00</t>
  </si>
  <si>
    <t xml:space="preserve">8595137039419            </t>
  </si>
  <si>
    <t xml:space="preserve">R/3942  Ventil vypouštěcí nádrže Geberit AP112 Fontana          </t>
  </si>
  <si>
    <t>400,00</t>
  </si>
  <si>
    <t xml:space="preserve">8595137039426            </t>
  </si>
  <si>
    <t xml:space="preserve">R/3943  Ventil vypouštěcí nádrže Geberit AP113 Natura           </t>
  </si>
  <si>
    <t xml:space="preserve">8595137039433            </t>
  </si>
  <si>
    <t xml:space="preserve">R/3944  Ventil vypouštěcí nádrže Geberit AP117 Montana Duo      </t>
  </si>
  <si>
    <t xml:space="preserve">8595137039440            </t>
  </si>
  <si>
    <t xml:space="preserve">R/3945  Ventil vypouštěcí nádrže Geberit Futura a Jadran        </t>
  </si>
  <si>
    <t xml:space="preserve">8595137039457            </t>
  </si>
  <si>
    <t xml:space="preserve">R/3946  Klapka ovládací nádrže Geberit AP112 Fontana            </t>
  </si>
  <si>
    <t xml:space="preserve">8595137039464            </t>
  </si>
  <si>
    <t xml:space="preserve">R/3986  Klapka ovládací  nádrže Geberit AP113 Natura            </t>
  </si>
  <si>
    <t xml:space="preserve">8595137039860            </t>
  </si>
  <si>
    <t xml:space="preserve">R/3987  Klapka ovládací Nádrže Geberit Jadran                   </t>
  </si>
  <si>
    <t xml:space="preserve">8595137039877            </t>
  </si>
  <si>
    <t xml:space="preserve">R/3988  Kombifix vypouštěcí ventil univerzální pro předstěnové  </t>
  </si>
  <si>
    <t>758,00</t>
  </si>
  <si>
    <t xml:space="preserve">8595137039884            </t>
  </si>
  <si>
    <t xml:space="preserve">R/3989  SADA náhradní Kombifix GEBERIT  napouštěcího ventilu    </t>
  </si>
  <si>
    <t xml:space="preserve">8595137039891            </t>
  </si>
  <si>
    <t xml:space="preserve">R/3997  Krycí růžice pro vodovodní baterie 3/4 70x25mm          </t>
  </si>
  <si>
    <t xml:space="preserve">8595137039976            </t>
  </si>
  <si>
    <t>R/3998  Krycí růžice posuvná 55x8mm pryž. kroužek pro trubky 21m</t>
  </si>
  <si>
    <t xml:space="preserve">8595137039983            </t>
  </si>
  <si>
    <t xml:space="preserve">R/3999  Krycí růžice dělená s nátrubkem RK1311                  </t>
  </si>
  <si>
    <t xml:space="preserve">8595137039990            </t>
  </si>
  <si>
    <t xml:space="preserve">R/4000  Krycí růžice univerzální dělená pochromovaná  RK1258    </t>
  </si>
  <si>
    <t xml:space="preserve">8595137040002            </t>
  </si>
  <si>
    <t xml:space="preserve">R/4092  SILIKON  2mm  šíře 1200 mm 200C metráž                  </t>
  </si>
  <si>
    <t xml:space="preserve">8595137040927            </t>
  </si>
  <si>
    <t xml:space="preserve">R/4105  Membrána pro vyp.WC ventil Tornádo-Duo 27x57x2,3/3,2    </t>
  </si>
  <si>
    <t xml:space="preserve">8595137041054            </t>
  </si>
  <si>
    <t xml:space="preserve">R/4106  Membrána osaz. WC kombi Atlantic (Koral-Cersanit) 68x42 </t>
  </si>
  <si>
    <t xml:space="preserve">8595137041061            </t>
  </si>
  <si>
    <t xml:space="preserve">R/4110  Uzavírací membrána tvarová 22x64x10 typ P               </t>
  </si>
  <si>
    <t xml:space="preserve">8595137041108            </t>
  </si>
  <si>
    <t xml:space="preserve">R/4147  Vnitřní redukce DN 160/125 pro HT trubky                </t>
  </si>
  <si>
    <t>248,00</t>
  </si>
  <si>
    <t xml:space="preserve">8595137041474            </t>
  </si>
  <si>
    <t xml:space="preserve">R/4148  Vnitřní redukce DN 125/110 pro KG trubky                </t>
  </si>
  <si>
    <t xml:space="preserve">8595137041481            </t>
  </si>
  <si>
    <t xml:space="preserve">R/4149  Vnitřní redukce DN 160/110 pro KG trubky                </t>
  </si>
  <si>
    <t xml:space="preserve">8595137041498            </t>
  </si>
  <si>
    <t xml:space="preserve">R/4150  Vnitřní redukce DN 160/125 pro KG trubky                </t>
  </si>
  <si>
    <t xml:space="preserve">8595137041504            </t>
  </si>
  <si>
    <t xml:space="preserve">R/4151  Šroubovací přechodka DN 50                              </t>
  </si>
  <si>
    <t xml:space="preserve">8595137041511            </t>
  </si>
  <si>
    <t xml:space="preserve">R/4152  Řezák pro šroubovací přechodku  59 mm                   </t>
  </si>
  <si>
    <t xml:space="preserve">8595137080480            </t>
  </si>
  <si>
    <t xml:space="preserve">R/4153  Koncová zátka s uzavíracím víčkem DN 40                 </t>
  </si>
  <si>
    <t xml:space="preserve">8595137041535            </t>
  </si>
  <si>
    <t xml:space="preserve">R/4154  Koncová zátka s uzavíracím víčkem DN 50                 </t>
  </si>
  <si>
    <t xml:space="preserve">8595137041542            </t>
  </si>
  <si>
    <t xml:space="preserve">R/4155  Koncová zátka s uzavíracím víčkem DN 75                 </t>
  </si>
  <si>
    <t xml:space="preserve">8595137041559            </t>
  </si>
  <si>
    <t xml:space="preserve">R/4156  Čistící uzávěr do hrdla DN 110  NEDOSTUPNÉ              </t>
  </si>
  <si>
    <t>201,00</t>
  </si>
  <si>
    <t xml:space="preserve">8595137041566            </t>
  </si>
  <si>
    <t>R/4157  Koncová zátka s uzavíracím víčkem DN 125</t>
  </si>
  <si>
    <t xml:space="preserve">8595137041573            </t>
  </si>
  <si>
    <t xml:space="preserve">R/4158  Koncová zátka s uzavíracím víčkem DN 150     </t>
  </si>
  <si>
    <t xml:space="preserve">8595137041580            </t>
  </si>
  <si>
    <t xml:space="preserve">R/4159  Vestavná navrtávací zátka do trubky DN 110              </t>
  </si>
  <si>
    <t>507,00</t>
  </si>
  <si>
    <t xml:space="preserve">8595137041597            </t>
  </si>
  <si>
    <t xml:space="preserve">R/4160  Vrták pro navrtávací zátku  76 mm                       </t>
  </si>
  <si>
    <t>624,00</t>
  </si>
  <si>
    <t xml:space="preserve">8595137041603            </t>
  </si>
  <si>
    <t xml:space="preserve">8595137041634            </t>
  </si>
  <si>
    <t xml:space="preserve">R/4164  Univerzální přestavitelný oblouk koleno s jedním hrdlem </t>
  </si>
  <si>
    <t>208,00</t>
  </si>
  <si>
    <t xml:space="preserve">8595137041658            </t>
  </si>
  <si>
    <t xml:space="preserve">R/4167  Univerzální přest. oblouk koleno 2 hrdla 0°-90° DN40    </t>
  </si>
  <si>
    <t xml:space="preserve">8595137041672            </t>
  </si>
  <si>
    <t xml:space="preserve">R/4168  Univerzální přest. oblouk koleno 2 hrdla 0°-90° DN50    </t>
  </si>
  <si>
    <t xml:space="preserve">8595137041689            </t>
  </si>
  <si>
    <t xml:space="preserve">R/4169  Univerzální přest. oblouk koleno 2 hrdla 0°-90° DN75    </t>
  </si>
  <si>
    <t xml:space="preserve">8595137041696            </t>
  </si>
  <si>
    <t xml:space="preserve">8595137041702            </t>
  </si>
  <si>
    <t xml:space="preserve">8595137041726            </t>
  </si>
  <si>
    <t xml:space="preserve">8595137041733            </t>
  </si>
  <si>
    <t>R/4174  Univerzální přestavitelná odbočka s jedním hrdlem 45°- 9</t>
  </si>
  <si>
    <t xml:space="preserve">8595137041740            </t>
  </si>
  <si>
    <t>R/4175  Univerzální přestavitelná odbočka s jedním hrdlem 45°- 9</t>
  </si>
  <si>
    <t>387,00</t>
  </si>
  <si>
    <t xml:space="preserve">8595137041757            </t>
  </si>
  <si>
    <t xml:space="preserve">R/4176  Univerzální přestav. odbočka 2 hrdla 45°- 90° DN 32/32  </t>
  </si>
  <si>
    <t xml:space="preserve">8595137041764            </t>
  </si>
  <si>
    <t xml:space="preserve">R/4177  Univerzální přestav. odbočka 2 hrdla 45°- 90° DN 40/40  </t>
  </si>
  <si>
    <t xml:space="preserve">8595137041771            </t>
  </si>
  <si>
    <t xml:space="preserve">R/4178  Univerzální přestav. odbočka 2 hrdla 45°- 90° DN 50/50  </t>
  </si>
  <si>
    <t xml:space="preserve">8595137041788            </t>
  </si>
  <si>
    <t xml:space="preserve">R/4179  Univerzální přestav. odbočka 2 hrdla 45°- 90° DN 75/75  </t>
  </si>
  <si>
    <t>254,00</t>
  </si>
  <si>
    <t xml:space="preserve">8595137041795            </t>
  </si>
  <si>
    <t>R/4180  Univerzální přestav. odbočka 2 hrdla 45°- 90° DN 110/110</t>
  </si>
  <si>
    <t xml:space="preserve">8595137041801            </t>
  </si>
  <si>
    <t xml:space="preserve">R/4181  KGU přesuvka s úchytem DN 110                           </t>
  </si>
  <si>
    <t xml:space="preserve">R/4182  KGU přesuvka s úchytem DN 125                           </t>
  </si>
  <si>
    <t xml:space="preserve">R/4183  KGU přesuvka s úchytem DN 160                           </t>
  </si>
  <si>
    <t xml:space="preserve">R/4184  Připojovací flexibilní hadice DN 50 250 mm              </t>
  </si>
  <si>
    <t xml:space="preserve">8595137041849            </t>
  </si>
  <si>
    <t xml:space="preserve">R/4185  Připojovací flexibilní hadice DN 50 500 mm              </t>
  </si>
  <si>
    <t xml:space="preserve">8595137041856            </t>
  </si>
  <si>
    <t xml:space="preserve">R/4186  Připojovací flexibilní hadice DN 50 750 mm              </t>
  </si>
  <si>
    <t xml:space="preserve">R/4187  Čistící šroubový uzávěr                                 </t>
  </si>
  <si>
    <t xml:space="preserve">8595137041870            </t>
  </si>
  <si>
    <t xml:space="preserve">R/4188  Vrták pro čistící šroub. závěr a spojku 121 mm          </t>
  </si>
  <si>
    <t>798,00</t>
  </si>
  <si>
    <t xml:space="preserve">8595137041887            </t>
  </si>
  <si>
    <t xml:space="preserve">R/4189  Čistící kus nástrčný s hranatým uzávěrem                </t>
  </si>
  <si>
    <t xml:space="preserve">8595137041894            </t>
  </si>
  <si>
    <t xml:space="preserve">R/4190  Nalepovací odbočka  87° DN 125 x 110                    </t>
  </si>
  <si>
    <t>543,00</t>
  </si>
  <si>
    <t xml:space="preserve">8595137041900            </t>
  </si>
  <si>
    <t xml:space="preserve">R/4191  Nalepovací odbočka  87° DN 160 x 110                    </t>
  </si>
  <si>
    <t xml:space="preserve">R/4192  Nalepovací odbočka  87° DN 200 x 160                    </t>
  </si>
  <si>
    <t xml:space="preserve">8595137041924            </t>
  </si>
  <si>
    <t>R/4194 Vrták pro nalepovací odbočku, čistící kus a objímku 106mm</t>
  </si>
  <si>
    <t>759,00</t>
  </si>
  <si>
    <t xml:space="preserve">8595137041948            </t>
  </si>
  <si>
    <t xml:space="preserve">R/4195  Nalepovací odbočka 45° DN 160 x 125                     </t>
  </si>
  <si>
    <t>267,00</t>
  </si>
  <si>
    <t xml:space="preserve">R/4196  Nalepovací odbočka 45° DN 200 x 125                     </t>
  </si>
  <si>
    <t xml:space="preserve">8595137041962            </t>
  </si>
  <si>
    <t xml:space="preserve">R/4197  Nalepovací odbočka 45° DN 200 x 160                     </t>
  </si>
  <si>
    <t>483,00</t>
  </si>
  <si>
    <t xml:space="preserve">8595137041979            </t>
  </si>
  <si>
    <t xml:space="preserve">R/4198  Nalepovací odbočka 45° DN 250 x 125                     </t>
  </si>
  <si>
    <t>416,00</t>
  </si>
  <si>
    <t xml:space="preserve">8595137041986            </t>
  </si>
  <si>
    <t xml:space="preserve">R/4199  Nalepovací odbočka 45° DN 300 x 160                     </t>
  </si>
  <si>
    <t xml:space="preserve">8595137041993            </t>
  </si>
  <si>
    <t xml:space="preserve">R/4200  Nalepovací čistící kus DN 125                           </t>
  </si>
  <si>
    <t>609,00</t>
  </si>
  <si>
    <t xml:space="preserve">8595137042006            </t>
  </si>
  <si>
    <t xml:space="preserve">R/4201  Nalepovací čistící kus DN 160                           </t>
  </si>
  <si>
    <t>678,00</t>
  </si>
  <si>
    <t xml:space="preserve">8595137042013            </t>
  </si>
  <si>
    <t xml:space="preserve">R/4202  Lepící set (lepidlo 125ml, čistící prostředek, hadříky) </t>
  </si>
  <si>
    <t>444,00</t>
  </si>
  <si>
    <t xml:space="preserve">8595137042020            </t>
  </si>
  <si>
    <t xml:space="preserve">R/4203  Koncovka pro přípojení hadice boční DN 50/19 mm         </t>
  </si>
  <si>
    <t xml:space="preserve">8595137042037            </t>
  </si>
  <si>
    <t xml:space="preserve">R/4204  Koncovka pro přípojení hadice přímá DN 50/25,19,13,10,8 </t>
  </si>
  <si>
    <t xml:space="preserve">8595137042044            </t>
  </si>
  <si>
    <t>R/4205  Set koncovka přímá, koncovka boční, trubka 800 mm, objím</t>
  </si>
  <si>
    <t xml:space="preserve">8595137042051            </t>
  </si>
  <si>
    <t xml:space="preserve">R/4206  Vnitřní redukce DN 200/50                               </t>
  </si>
  <si>
    <t xml:space="preserve">8595137042068            </t>
  </si>
  <si>
    <t xml:space="preserve">R/4207  Set pro výstup z nádrže                                 </t>
  </si>
  <si>
    <t>723,00</t>
  </si>
  <si>
    <t xml:space="preserve">8595137042075            </t>
  </si>
  <si>
    <t xml:space="preserve">R/4208  Přírubový adaptér                                       </t>
  </si>
  <si>
    <t xml:space="preserve">8595137042082            </t>
  </si>
  <si>
    <t xml:space="preserve">R/4209  Podlahová výpusť PROFI 120 x 120 mm                     </t>
  </si>
  <si>
    <t>980,00</t>
  </si>
  <si>
    <t xml:space="preserve">8595137042099            </t>
  </si>
  <si>
    <t xml:space="preserve">R/4210  Nástrčné hrdlo excentrické  DN 110/110                  </t>
  </si>
  <si>
    <t xml:space="preserve">8595137042105            </t>
  </si>
  <si>
    <t xml:space="preserve">R/4211  Nástrčné koleno 87° DN 110/110 s manžetou TPE           </t>
  </si>
  <si>
    <t xml:space="preserve">8595137042112            </t>
  </si>
  <si>
    <t xml:space="preserve">R/4213  Nástrčná odbočka DN 110/110                             </t>
  </si>
  <si>
    <t>646,00</t>
  </si>
  <si>
    <t xml:space="preserve">8595137042136            </t>
  </si>
  <si>
    <t xml:space="preserve">R/4214  Nástrčná odbočka DN 110/75                              </t>
  </si>
  <si>
    <t>689,00</t>
  </si>
  <si>
    <t xml:space="preserve">8595137042143            </t>
  </si>
  <si>
    <t xml:space="preserve">R/4215  Nástrčná odbočka DN 110/50                              </t>
  </si>
  <si>
    <t xml:space="preserve">8595137042150            </t>
  </si>
  <si>
    <t xml:space="preserve">R/4216  Šroubovací spojka (hrdlo) DN 110                        </t>
  </si>
  <si>
    <t>398,00</t>
  </si>
  <si>
    <t xml:space="preserve">8595137042167            </t>
  </si>
  <si>
    <t xml:space="preserve">R/4217  Čistící objímka                                         </t>
  </si>
  <si>
    <t>513,00</t>
  </si>
  <si>
    <t xml:space="preserve">8595137042174            </t>
  </si>
  <si>
    <t xml:space="preserve">R/4218  Mosazná konstrukční zátka                               </t>
  </si>
  <si>
    <t xml:space="preserve">8595137042181            </t>
  </si>
  <si>
    <t xml:space="preserve">R/4293  Ramínko výtokové PLOCHÉ pr.18 mm  3/4  40 cm            </t>
  </si>
  <si>
    <t>492,00</t>
  </si>
  <si>
    <t xml:space="preserve">8595137042938            </t>
  </si>
  <si>
    <t xml:space="preserve">R/4338  Redukce S75x6 výstup 1" vnější závit  AL                </t>
  </si>
  <si>
    <t>495,00</t>
  </si>
  <si>
    <t xml:space="preserve">8595137043386            </t>
  </si>
  <si>
    <t xml:space="preserve">R/4339  Redukce S80x6 výstup 1" vnější závit  AL                </t>
  </si>
  <si>
    <t>516,00</t>
  </si>
  <si>
    <t xml:space="preserve">8595137043393            </t>
  </si>
  <si>
    <t>R/4448 Koncovka pro přípojení hadice přímá DN 40/25,19,13,10,8 m</t>
  </si>
  <si>
    <t xml:space="preserve">8595137044482            </t>
  </si>
  <si>
    <t xml:space="preserve">R/4493  71x43x3/1,5  membrána osaz.vyp.zař.SIAMP CERESANIT,JIKA </t>
  </si>
  <si>
    <t xml:space="preserve">R/4510  Těsnění do postřikovače R/1630                          </t>
  </si>
  <si>
    <t xml:space="preserve">8595137045106            </t>
  </si>
  <si>
    <t xml:space="preserve">R/4691 Koncovka pro přípojení hadice boční DN 40/25-8           </t>
  </si>
  <si>
    <t>R/4692 Koncovka pro přípojení hadice přímá DN 32/25,19,13,10,8mm</t>
  </si>
  <si>
    <t xml:space="preserve">8595137046929            </t>
  </si>
  <si>
    <t xml:space="preserve">R/4693 Koncovka pro přípoj  hadice univerz. oboustranná 8-25 mm </t>
  </si>
  <si>
    <t xml:space="preserve">R/4694 Koncovka čerpadl.pro přípoj.had.univerz. 1 1/4   AGx32-8 </t>
  </si>
  <si>
    <t xml:space="preserve">R/4695 Vsuvka čerpadl.pro přípoj.had.univerz. 3/4 ,1 ,11/4      </t>
  </si>
  <si>
    <t xml:space="preserve">R/4696 Vsuvka čerpadl.pro přípoj.had.univerz. 3/4               </t>
  </si>
  <si>
    <t xml:space="preserve">R/4736  Membrána WC rovná 58x24x3,3mm Schwab tyk Kiwa           </t>
  </si>
  <si>
    <t xml:space="preserve">R/4740  Trubka teleskop. DN 50, nastav. délka 250-400 mm        </t>
  </si>
  <si>
    <t xml:space="preserve">R/4856  Redukce S60x6 výstup 3/4" vnitř.hrubý závit  AL         </t>
  </si>
  <si>
    <t xml:space="preserve">R/4857  Redukce S60x6 výstup 1" vnitř.hrubý závit  AL           </t>
  </si>
  <si>
    <t>421,00</t>
  </si>
  <si>
    <t xml:space="preserve">R/4859  Redukce S60x6 výstup 1" vněj.hrubý závit  AL            </t>
  </si>
  <si>
    <t xml:space="preserve">R/4860  Redukce S60x6 výstup 5/4" vněj.hrubý závit  AL          </t>
  </si>
  <si>
    <t xml:space="preserve">R/4861  Redukce S60x6 výstup 6/4" vněj.hrubý závit  AL          </t>
  </si>
  <si>
    <t xml:space="preserve">R/4862  Redukce S60x6 výstup 2" vněj.hrubý závit  AL            </t>
  </si>
  <si>
    <t xml:space="preserve">R/4864  Redukce S100x8 výstup 1" vnitř.hrubý závit  AL          </t>
  </si>
  <si>
    <t xml:space="preserve">R/4865  Redukce 2"CAMLOCK výstup 1" vnitř.hrubý závit  AL       </t>
  </si>
  <si>
    <t xml:space="preserve">R/4866  Redukce 2 1/8"CAMLOCK výstup 1" vnitř.hrubý závit  AL   </t>
  </si>
  <si>
    <t xml:space="preserve">R/4867  Redukce 2 NPS výstup 1" vnitř.hrubý závit  AL           </t>
  </si>
  <si>
    <t xml:space="preserve">R/4871 Rycholospojka trojcestná mosaz                           </t>
  </si>
  <si>
    <t>260,00</t>
  </si>
  <si>
    <t xml:space="preserve">R/4880  Rostřikovač 1"                                          </t>
  </si>
  <si>
    <t xml:space="preserve">R/4881  Adaptér spojovací kus 1"                                </t>
  </si>
  <si>
    <t xml:space="preserve">R/4882  Redukce hadicová 3/4"-1"                                </t>
  </si>
  <si>
    <t xml:space="preserve">R/4883  Adaptér na připojení ke kohoutu 3/4"-1"                 </t>
  </si>
  <si>
    <t xml:space="preserve">R/4884  Spojka hadicová 1"                                      </t>
  </si>
  <si>
    <t xml:space="preserve">R/4885  Rychlospojka koncovka 1"                                </t>
  </si>
  <si>
    <t xml:space="preserve">R/4893  Membrána WC osazená 63x34x2,6/1,6 pryž                  </t>
  </si>
  <si>
    <t xml:space="preserve">R/4894  Membrána WC osazená 70x23x3,5/1,7 pryž                  </t>
  </si>
  <si>
    <t xml:space="preserve">R/4921  Membrána WC osazená WC 33,1x71,3x1,9/4,25               </t>
  </si>
  <si>
    <t xml:space="preserve">R/4923  Vrták pro nalep. odbočku, čistící kus a objímku 200-400 </t>
  </si>
  <si>
    <t xml:space="preserve">4048797211526            </t>
  </si>
  <si>
    <t xml:space="preserve">R/4952 Rychlospojka na hadici 1/2" plast                        </t>
  </si>
  <si>
    <t xml:space="preserve">8595137049524            </t>
  </si>
  <si>
    <t xml:space="preserve">R/4953 Rychlospojka na hadici 3/4" plast                        </t>
  </si>
  <si>
    <t xml:space="preserve">8595137049531            </t>
  </si>
  <si>
    <t xml:space="preserve">R/4954 Rychlospojka na hadici STOP 1/2" plast                   </t>
  </si>
  <si>
    <t xml:space="preserve">8595137049548            </t>
  </si>
  <si>
    <t xml:space="preserve">R/4955 Rychlospojka na hadici STOP 3/4" plast                   </t>
  </si>
  <si>
    <t xml:space="preserve">8595137049555            </t>
  </si>
  <si>
    <t xml:space="preserve">R/4956 Spojka hadicová 1/2 plast                                </t>
  </si>
  <si>
    <t xml:space="preserve">8595137049562            </t>
  </si>
  <si>
    <t xml:space="preserve">R/4957 Spojka hadicová 3/4 plast                                </t>
  </si>
  <si>
    <t xml:space="preserve">8595137049579            </t>
  </si>
  <si>
    <t xml:space="preserve">R/4958 Přípojka 1/2 - 3/4"                                      </t>
  </si>
  <si>
    <t xml:space="preserve">8595137049586            </t>
  </si>
  <si>
    <t xml:space="preserve">R/4959 Přípojka 3/4 - 1"                                        </t>
  </si>
  <si>
    <t xml:space="preserve">8595137049593            </t>
  </si>
  <si>
    <t xml:space="preserve">R/4960 Roztřikovač rovný plast                                  </t>
  </si>
  <si>
    <t xml:space="preserve">8595137049609            </t>
  </si>
  <si>
    <t xml:space="preserve">R/4961 Pistole zavlažovací rovná plast                          </t>
  </si>
  <si>
    <t xml:space="preserve">8595137049616            </t>
  </si>
  <si>
    <t xml:space="preserve">R/4962 Pistole zavlažovací 7 funkcí plast                       </t>
  </si>
  <si>
    <t xml:space="preserve">8595137049623            </t>
  </si>
  <si>
    <t xml:space="preserve">R/4963 Sada rychlospojek + zavlažovač 4ks plast                 </t>
  </si>
  <si>
    <t xml:space="preserve">8595137049630            </t>
  </si>
  <si>
    <t xml:space="preserve">R/4964 Rozdělovač na hadice 2x vývod plast                      </t>
  </si>
  <si>
    <t xml:space="preserve">8595137049647            </t>
  </si>
  <si>
    <t xml:space="preserve">R/4965 Rozdělovač na hadice 4x vývod plast                      </t>
  </si>
  <si>
    <t xml:space="preserve">8595137049654            </t>
  </si>
  <si>
    <t xml:space="preserve">R/4966 Zavlažovač rotační 3 ramena plast                        </t>
  </si>
  <si>
    <t xml:space="preserve">8595137049661            </t>
  </si>
  <si>
    <t xml:space="preserve">R/4967 Zavlažovač výkyvný 8 až 19 trysek plast                  </t>
  </si>
  <si>
    <t xml:space="preserve">8595137049678            </t>
  </si>
  <si>
    <t xml:space="preserve">R/5077 Klíček odvzdušňovací kov                                 </t>
  </si>
  <si>
    <t xml:space="preserve">R/5238 Těsnící deska KLINGERSIL C4430PLUS 2000x1500x1mm         </t>
  </si>
  <si>
    <t xml:space="preserve">R/5239 Těsnící deska KLINGERSIL C4430PLUS 2000x1500x1,5mm       </t>
  </si>
  <si>
    <t xml:space="preserve">R/5240 Těsnící deska KLINGERSIL C4430PLUS 2000x1500x2mm         </t>
  </si>
  <si>
    <t xml:space="preserve">R/5241 Těsnící deska KLINGERSIL C4430PLUS 2000x1500x3mm         </t>
  </si>
  <si>
    <t xml:space="preserve">R/648   1/2" ružice chromová  dělená                            </t>
  </si>
  <si>
    <t xml:space="preserve">8595137006480            </t>
  </si>
  <si>
    <t xml:space="preserve">R/649   3/4" růžice chromová  dělená                            </t>
  </si>
  <si>
    <t xml:space="preserve">8595137006497            </t>
  </si>
  <si>
    <t xml:space="preserve">R/650   1/2"-3/4" ružice plastová  dělená                       </t>
  </si>
  <si>
    <t xml:space="preserve">8595137006503            </t>
  </si>
  <si>
    <t xml:space="preserve">R/727  Růžice chromová za vodovodní baterie 20mm 3/4"           </t>
  </si>
  <si>
    <t xml:space="preserve">8595137007272            </t>
  </si>
  <si>
    <t xml:space="preserve">R/728  Růžice chromová za vodovodní baterie 26mm 3/4"           </t>
  </si>
  <si>
    <t xml:space="preserve">8595137007289            </t>
  </si>
  <si>
    <t xml:space="preserve">R1/1074   350x550 protiskluzová rohož do vany - guma            </t>
  </si>
  <si>
    <t xml:space="preserve">8595137010746            </t>
  </si>
  <si>
    <t xml:space="preserve">R1/1075   355x715 protiskluzová rohož do vany - guma            </t>
  </si>
  <si>
    <t xml:space="preserve">8595137010753            </t>
  </si>
  <si>
    <t xml:space="preserve">R1/1076    353x710 protiskluzová rohož do vany - guma  OVÁL     </t>
  </si>
  <si>
    <t xml:space="preserve">8595137010760            </t>
  </si>
  <si>
    <t xml:space="preserve">R1/2270   Gumová rohož děrovaná před dveře  400x600x16          </t>
  </si>
  <si>
    <t xml:space="preserve">8595137022701            </t>
  </si>
  <si>
    <t xml:space="preserve">R1/2271   Gumová rohož děrovaná před dveře  500x1000x16         </t>
  </si>
  <si>
    <t>308,00</t>
  </si>
  <si>
    <t xml:space="preserve">8595137022718            </t>
  </si>
  <si>
    <t xml:space="preserve">R1/231   SADA 10ks prům. 29mm zácl.plast. kr. - bílé DOPRODEJ   </t>
  </si>
  <si>
    <t xml:space="preserve">8595137002314            </t>
  </si>
  <si>
    <t xml:space="preserve">R1/232  SADA 10ks průměr 33mm záclonové pl. kroužky  bílé       </t>
  </si>
  <si>
    <t>52,50</t>
  </si>
  <si>
    <t xml:space="preserve">8595137002321            </t>
  </si>
  <si>
    <t xml:space="preserve">R1/232  SADA 10ks průměr 33mm záclonové pl. kroužky  hnědé      </t>
  </si>
  <si>
    <t xml:space="preserve">R1/2629   Gumová rohož před dveře  1000x1500                    </t>
  </si>
  <si>
    <t xml:space="preserve">8595137026297            </t>
  </si>
  <si>
    <t xml:space="preserve">R1/2630   gumová rohož před dveře - 500x800 DOPRODEJ            </t>
  </si>
  <si>
    <t xml:space="preserve">8595137026303            </t>
  </si>
  <si>
    <t xml:space="preserve">R1/351   300x430 gumová rohož před dveře malá, plná, černá      </t>
  </si>
  <si>
    <t xml:space="preserve">8595137003519            </t>
  </si>
  <si>
    <t xml:space="preserve">R1/352   370x530 gumová rohož před dveře  velká, plná, černá    </t>
  </si>
  <si>
    <t xml:space="preserve">8595137003526            </t>
  </si>
  <si>
    <t xml:space="preserve">R1/353   400x600 gumová rohož před dveře  velká plástev  plná   </t>
  </si>
  <si>
    <t xml:space="preserve">8595137003533            </t>
  </si>
  <si>
    <t xml:space="preserve">R1/419   450x560 rohož s lemováním pryž                         </t>
  </si>
  <si>
    <t xml:space="preserve">8595137004196            </t>
  </si>
  <si>
    <t xml:space="preserve">R1/4309  Kroužek záclonový pr. 34 mm hnědý balení 10 ks         </t>
  </si>
  <si>
    <t xml:space="preserve">8595137043096            </t>
  </si>
  <si>
    <t xml:space="preserve">R2/233   Spořiče vody   porcelánová nádrž  plast                </t>
  </si>
  <si>
    <t xml:space="preserve">8595137002338            </t>
  </si>
  <si>
    <t xml:space="preserve">R2/235   Spořiče vody   č. 3  systém s balónkém (pouze spořič)  </t>
  </si>
  <si>
    <t xml:space="preserve">8595137002352            </t>
  </si>
  <si>
    <t xml:space="preserve">R2/236   Mosazný drát k původnímu splach. systému 1x závit      </t>
  </si>
  <si>
    <t xml:space="preserve">8595137002369            </t>
  </si>
  <si>
    <t xml:space="preserve">R2/236A  Mosazný drát k původnímu splach. systému 2x závit      </t>
  </si>
  <si>
    <t xml:space="preserve">8595137093084            </t>
  </si>
  <si>
    <t xml:space="preserve">R2/2541  Univerzální spořič vody WC STOP (spoří až 70%)         </t>
  </si>
  <si>
    <t xml:space="preserve">8595137025412            </t>
  </si>
  <si>
    <t xml:space="preserve">R2/489   Plastová tyčka k WC                                    </t>
  </si>
  <si>
    <t xml:space="preserve">8595137004899            </t>
  </si>
  <si>
    <t>R2/673  Plastová tyčka s kleštinou k WC TE-4549/I-05 SAM Holding</t>
  </si>
  <si>
    <t xml:space="preserve">8595137006732            </t>
  </si>
  <si>
    <t xml:space="preserve">RH/1264  Rychlospojka na hadici 1/2-5/8 ABS plast               </t>
  </si>
  <si>
    <t xml:space="preserve">RH/1265  Rychlospojka na hadici 5/8- 3/4 ABS plast              </t>
  </si>
  <si>
    <t xml:space="preserve">RH/1266  Rychlospojka na hadici 1/2-5/8 STOP ventil  ABS plast  </t>
  </si>
  <si>
    <t xml:space="preserve">RH/1267  Rychlospojka na hadici 5/8-3/4 STOP ventil  ABS plast  </t>
  </si>
  <si>
    <t xml:space="preserve">RH/1268  Spojka na hadici 1/2-5/8 ABS plast                     </t>
  </si>
  <si>
    <t xml:space="preserve">RH/1269  Spojka na hadici 5/8-3/4 ABS plast                     </t>
  </si>
  <si>
    <t xml:space="preserve">RH/1270  Adaptér  konektor na kohoutek 1/2-3/4 ABS              </t>
  </si>
  <si>
    <t xml:space="preserve">RH/1271  Adaptér  konektor na kohoutek 3/4- 1 ABS               </t>
  </si>
  <si>
    <t xml:space="preserve">RH/1272  Spojovací mezikus rychlospojek                         </t>
  </si>
  <si>
    <t xml:space="preserve">RJ/4366  Rukavice bavlna zahradní GARDEN 25x12cm                </t>
  </si>
  <si>
    <t xml:space="preserve">8595137043669            </t>
  </si>
  <si>
    <t xml:space="preserve">RK/4047  Rukavice kožené s vyztuženou dlaní, velikost 10        </t>
  </si>
  <si>
    <t xml:space="preserve">8595137040477            </t>
  </si>
  <si>
    <t xml:space="preserve">RK/4048  Rukavice kožené silné s podšívkou v dlani, vel.10      </t>
  </si>
  <si>
    <t xml:space="preserve">8595137040484            </t>
  </si>
  <si>
    <t xml:space="preserve">RN/4046 Rukavice nylonové polomáčené v nitrilu velikost  L/10"  </t>
  </si>
  <si>
    <t xml:space="preserve">8595137040460            </t>
  </si>
  <si>
    <t xml:space="preserve">RO/4143  Řezačka obkladů standart 400 mm                        </t>
  </si>
  <si>
    <t xml:space="preserve">8595137041436            </t>
  </si>
  <si>
    <t xml:space="preserve">RP/4027  Pracovní rukavice velikost L 10                        </t>
  </si>
  <si>
    <t xml:space="preserve">8595137040279            </t>
  </si>
  <si>
    <t xml:space="preserve">RP/4028  Rukavice pracovní polstrované XL 11                    </t>
  </si>
  <si>
    <t xml:space="preserve">8595137040286            </t>
  </si>
  <si>
    <t xml:space="preserve">RP/4029 Rukavice pracovní polstrované XXL 12                    </t>
  </si>
  <si>
    <t xml:space="preserve">8595137040293            </t>
  </si>
  <si>
    <t xml:space="preserve">RP/4030  Pracovní rukavice velikost   XXXL  13                  </t>
  </si>
  <si>
    <t xml:space="preserve">8595137040309            </t>
  </si>
  <si>
    <t xml:space="preserve">RS/3645 horní sprcha LED 200x200                                </t>
  </si>
  <si>
    <t xml:space="preserve">8595137036456            </t>
  </si>
  <si>
    <t xml:space="preserve">RS/4358-L  Rukavice gumové semišované L(9)                      </t>
  </si>
  <si>
    <t xml:space="preserve">8595137098959            </t>
  </si>
  <si>
    <t xml:space="preserve">RS/4358-M  Rukavice gumové semišované M(8)                      </t>
  </si>
  <si>
    <t xml:space="preserve">8595137098942            </t>
  </si>
  <si>
    <t xml:space="preserve">RS/4358-S  Rukavice gumové semišované S(7)                      </t>
  </si>
  <si>
    <t xml:space="preserve">8595137098935            </t>
  </si>
  <si>
    <t xml:space="preserve">RS/4358-XL  Rukavice gumové semišované XL(10)                   </t>
  </si>
  <si>
    <t xml:space="preserve">8595137098966            </t>
  </si>
  <si>
    <t xml:space="preserve">RS/4903  Růžice sprchová stropní 30x15 půlkruh úsporná          </t>
  </si>
  <si>
    <t xml:space="preserve">RU/4357-L  Rukavice PROFI univerzální L                         </t>
  </si>
  <si>
    <t xml:space="preserve">8595137098911            </t>
  </si>
  <si>
    <t xml:space="preserve">RU/4357-M  Rukavice PROFI univerzální M                         </t>
  </si>
  <si>
    <t xml:space="preserve">8595137098904            </t>
  </si>
  <si>
    <t xml:space="preserve">RU/4357-XL  Rukavice PROFI univerzální XL                       </t>
  </si>
  <si>
    <t xml:space="preserve">8595137098928            </t>
  </si>
  <si>
    <t xml:space="preserve">RU/4718  Rukavice z PES s PVC terčíky na dlaní, velikost 9"     </t>
  </si>
  <si>
    <t xml:space="preserve">RU/4719  Rukavice z PES s PVC terčíky na dlaní, velikost 10"    </t>
  </si>
  <si>
    <t xml:space="preserve">RU/4926 Rukavice kožené EXTOL PREMIUM velikost L 9"             </t>
  </si>
  <si>
    <t xml:space="preserve">RU/4927 Rukavice kožené EXTOL PREMIUM velikost XL 10"           </t>
  </si>
  <si>
    <t xml:space="preserve">RU/4928 Rukavice kožené EXTOL PREMIUM velikost XXL 11"          </t>
  </si>
  <si>
    <t xml:space="preserve">RZ/4356  Rukavice bavlněné s gumovými terčíky                   </t>
  </si>
  <si>
    <t xml:space="preserve">8595137043560            </t>
  </si>
  <si>
    <t xml:space="preserve">RZ/4521 Rukavice bavlna/latex 25x14cm                           </t>
  </si>
  <si>
    <t xml:space="preserve">RZ/4522 Rukavice zahradní polyester růžové velikost 7"          </t>
  </si>
  <si>
    <t xml:space="preserve">RZ/4523 Rukavice zahradní nylonové velikost 7"                  </t>
  </si>
  <si>
    <t xml:space="preserve">RZ/4924 Rukavice zahradní EXTOL PREMIUM velikost 9              </t>
  </si>
  <si>
    <t xml:space="preserve">RZ/4925 Rukavice zahradní EXTOL PREMIUM velikost 10             </t>
  </si>
  <si>
    <t xml:space="preserve">S/1000  110cm trojnožka + čep  plast SIROFLEX 4686              </t>
  </si>
  <si>
    <t>645,00</t>
  </si>
  <si>
    <t xml:space="preserve">8595137010005            </t>
  </si>
  <si>
    <t xml:space="preserve">S/1018   Vložka do pisoáru vonná vinyl bílá Cherry třešeň       </t>
  </si>
  <si>
    <t xml:space="preserve">8595137010180            </t>
  </si>
  <si>
    <t xml:space="preserve">S/1020   1/2" přípojka  vnitřní závit x čep SIROFLEX 4401       </t>
  </si>
  <si>
    <t xml:space="preserve">8595137010203            </t>
  </si>
  <si>
    <t xml:space="preserve">S/1021    22x1M přípojka  vnitřní závit x čep SIROFLEX 4405     </t>
  </si>
  <si>
    <t xml:space="preserve">8595137010210            </t>
  </si>
  <si>
    <t xml:space="preserve">S/1022   1/2" přípojka  vnější závit x čep SIROFLEX 4411        </t>
  </si>
  <si>
    <t xml:space="preserve">8595137010227            </t>
  </si>
  <si>
    <t>S/1023   Rozbočka  3 xčep s koncovkou a uzávěrem SIROFLEX 4435/1</t>
  </si>
  <si>
    <t xml:space="preserve">8595137010234            </t>
  </si>
  <si>
    <t xml:space="preserve">S/1024   1/2" rozbočka  3 x kleština a uzávěry SIROFLEX 4436/1  </t>
  </si>
  <si>
    <t xml:space="preserve">8595137010241            </t>
  </si>
  <si>
    <t xml:space="preserve">S/1025   3/4" rozbočka  3 x kleština a uzávěry SIROFLEX 4438/1  </t>
  </si>
  <si>
    <t xml:space="preserve">8595137010258            </t>
  </si>
  <si>
    <t>S/1026 1/2" rozbočka  3 x  rychlospojka + 2 x čepSIROFLEX 4437/1</t>
  </si>
  <si>
    <t xml:space="preserve">8595137010265            </t>
  </si>
  <si>
    <t xml:space="preserve">S/1027   Autokartáč  s uzávěrem  plast SIROFLEX 4620            </t>
  </si>
  <si>
    <t xml:space="preserve">8595137010272            </t>
  </si>
  <si>
    <t xml:space="preserve">S/1132   Hlavice sprchová 3  funkční antikámen  chrom           </t>
  </si>
  <si>
    <t xml:space="preserve">8595137011323            </t>
  </si>
  <si>
    <t xml:space="preserve">S/1133   Hlavice sprchová 5  funkční   chrom                    </t>
  </si>
  <si>
    <t xml:space="preserve">8595137011330            </t>
  </si>
  <si>
    <t xml:space="preserve">S/1227  Rozstřikovač  pulsní s adap. na stojánek SIROFLEX  4590 </t>
  </si>
  <si>
    <t>286,00</t>
  </si>
  <si>
    <t xml:space="preserve">8595137012276            </t>
  </si>
  <si>
    <t xml:space="preserve">S/1228   Stojánek s čepem rychlospojek  plast SIROFLEX 4660     </t>
  </si>
  <si>
    <t xml:space="preserve">8595137012283            </t>
  </si>
  <si>
    <t xml:space="preserve">S/1247   Sprchová sada  1 funkční sprch. hlavice, hadice, držák </t>
  </si>
  <si>
    <t xml:space="preserve">8595137012474            </t>
  </si>
  <si>
    <t xml:space="preserve">S/1357   Flexi dopojení 30-80cm chrom 40x40                     </t>
  </si>
  <si>
    <t xml:space="preserve">8595137013570            </t>
  </si>
  <si>
    <t xml:space="preserve">S/1358   Flexi dopojení 30-80cm chrom  50/40 x 50/40            </t>
  </si>
  <si>
    <t xml:space="preserve">8595137013587            </t>
  </si>
  <si>
    <t xml:space="preserve">S/1359   Flexi sifon 30-80cm chrom 5/4x32-40      </t>
  </si>
  <si>
    <t xml:space="preserve">8595137013594            </t>
  </si>
  <si>
    <t xml:space="preserve">S/1360   Flexi sifon 30-80cm chrom 6/4x32-40                    </t>
  </si>
  <si>
    <t xml:space="preserve">8595137013600            </t>
  </si>
  <si>
    <t xml:space="preserve">S/1361   Flexi sifon 30-80cm chrom 6/4x40-50                    </t>
  </si>
  <si>
    <t xml:space="preserve">8595137013617            </t>
  </si>
  <si>
    <t xml:space="preserve">S/1362  Pračkový sifon podom DN40/50  chrom dest+chrom kolínko  </t>
  </si>
  <si>
    <t xml:space="preserve">8595137013624            </t>
  </si>
  <si>
    <t xml:space="preserve">S/1363   KOMPLET sifon umyvadlový 5/4"x40                       </t>
  </si>
  <si>
    <t xml:space="preserve">8595137013631            </t>
  </si>
  <si>
    <t xml:space="preserve">S/1364  KOMPLET sifon dřezový 6/4"x40                           </t>
  </si>
  <si>
    <t xml:space="preserve">8595137013648            </t>
  </si>
  <si>
    <t xml:space="preserve">S/1365   KOMPLET sifon dřezový 6/4"x40 s odbočkou               </t>
  </si>
  <si>
    <t xml:space="preserve">8595137013655            </t>
  </si>
  <si>
    <t xml:space="preserve">S/1366  KOMPLET sifon dřezový 6/4"x50                           </t>
  </si>
  <si>
    <t xml:space="preserve">8595137013662            </t>
  </si>
  <si>
    <t xml:space="preserve">S/1367 KOMPLET  sifon dřezový 6/4"x50 s odbočkou                </t>
  </si>
  <si>
    <t xml:space="preserve">8595137013679            </t>
  </si>
  <si>
    <t>S/1368  KOMPLET sifon dřezový 6/4"x40/50 + odbočka + flexi sifon</t>
  </si>
  <si>
    <t>166,00</t>
  </si>
  <si>
    <t xml:space="preserve">8595137013686            </t>
  </si>
  <si>
    <t xml:space="preserve">S/1369   Odpadní lahvový sifon    bez vtoku 5/4x40              </t>
  </si>
  <si>
    <t xml:space="preserve">8595137013693            </t>
  </si>
  <si>
    <t xml:space="preserve">S/1370   Odpadní lahvový sifon   bez vtoku 6/4x40               </t>
  </si>
  <si>
    <t xml:space="preserve">8595137013709            </t>
  </si>
  <si>
    <t xml:space="preserve">S/1371   Odpadní lahvový sifon    bez vtoku 6/4x40 s odbočkou   </t>
  </si>
  <si>
    <t xml:space="preserve">8595137013716            </t>
  </si>
  <si>
    <t xml:space="preserve">S/1372   Odpadní lahvový sifon    bez vtoku 6/4x50              </t>
  </si>
  <si>
    <t xml:space="preserve">8595137013723            </t>
  </si>
  <si>
    <t xml:space="preserve">S/1373   Odpadní lahvový sifon    bez vtoku 6/4x50 s odbočkou   </t>
  </si>
  <si>
    <t xml:space="preserve">8595137013730            </t>
  </si>
  <si>
    <t>S/1374  Odpadní sifon lahvový bez vtoku 6/4x40/50 s flexipřipoje</t>
  </si>
  <si>
    <t xml:space="preserve">8595137013747            </t>
  </si>
  <si>
    <t xml:space="preserve">S/1375   6/4 vtok, nerez mřížka, špunt+řetízek                  </t>
  </si>
  <si>
    <t xml:space="preserve">8595137013754            </t>
  </si>
  <si>
    <t xml:space="preserve">S/1377   6/4 vtok s bočním přepadem  flexi + nerez mř + špunt   </t>
  </si>
  <si>
    <t xml:space="preserve">8595137013778            </t>
  </si>
  <si>
    <t xml:space="preserve">S/1378   6/4 vtok s horním přepadem +  nerez mř. + špunt        </t>
  </si>
  <si>
    <t xml:space="preserve">8595137013785            </t>
  </si>
  <si>
    <t xml:space="preserve">S/1379  Vaničkový sifon bez vtoku s otočným kolínkem 6/4x40     </t>
  </si>
  <si>
    <t xml:space="preserve">8595137013792            </t>
  </si>
  <si>
    <t xml:space="preserve">S/1380 Vaničkový  sifon bez vtoku s otočným kolínkem 6/4"x40/50 </t>
  </si>
  <si>
    <t xml:space="preserve">8595137013808            </t>
  </si>
  <si>
    <t xml:space="preserve">S/1381  Sifon s otočným kolínk 6/4x40 s vtokem d.70,špunt       </t>
  </si>
  <si>
    <t xml:space="preserve">8595137013815            </t>
  </si>
  <si>
    <t xml:space="preserve">S/1382   KOMPLET sifon s otoč. kol. 6/4x40 s vtokem d70,        </t>
  </si>
  <si>
    <t xml:space="preserve">8595137013822            </t>
  </si>
  <si>
    <t xml:space="preserve">S/1383   KOMPLET sifon s otoč. kol. 6/4x40 d vtok. d.70,        </t>
  </si>
  <si>
    <t xml:space="preserve">8595137013839            </t>
  </si>
  <si>
    <t xml:space="preserve">S/1384   Zaslepovací matice odbočky                             </t>
  </si>
  <si>
    <t xml:space="preserve">8595137013846            </t>
  </si>
  <si>
    <t xml:space="preserve">S/1385   6/4 vtok+flexi přepad+ špunt+řetízek, tvar. mřížka     </t>
  </si>
  <si>
    <t xml:space="preserve">8595137013853            </t>
  </si>
  <si>
    <t xml:space="preserve">S/1386   6/4 vtok+flexi přepad+špunt+řetízek, eco mřížka        </t>
  </si>
  <si>
    <t xml:space="preserve">8595137013860            </t>
  </si>
  <si>
    <t xml:space="preserve">S/1387   Úhlové koleno 45 stupňů DN 40/50+matka,těsnění         </t>
  </si>
  <si>
    <t xml:space="preserve">8595137013877            </t>
  </si>
  <si>
    <t xml:space="preserve">S/1388   KOMPLET   U sifon 6/4x40                               </t>
  </si>
  <si>
    <t xml:space="preserve">8595137013884            </t>
  </si>
  <si>
    <t xml:space="preserve">S/1389   KOMPLET   U sifon 6/4x40 s odbočkou                    </t>
  </si>
  <si>
    <t xml:space="preserve">8595137013891            </t>
  </si>
  <si>
    <t xml:space="preserve">S/1390   KOMPLET   U sifon 6/4x40 + flexi připojení 40/50       </t>
  </si>
  <si>
    <t xml:space="preserve">8595137013907            </t>
  </si>
  <si>
    <t xml:space="preserve">S/1391   KOMPLET   U sifon 6/4x40 s odbočkou + flexi připojení  </t>
  </si>
  <si>
    <t xml:space="preserve">8595137013914            </t>
  </si>
  <si>
    <t xml:space="preserve">S/1392   U sifon bez vtoku 6/4x40                               </t>
  </si>
  <si>
    <t xml:space="preserve">8595137013921            </t>
  </si>
  <si>
    <t xml:space="preserve">S/1393   U sifon vtoku 6/4x40 s odbočkou                        </t>
  </si>
  <si>
    <t xml:space="preserve">8595137013938            </t>
  </si>
  <si>
    <t xml:space="preserve">S/1394   U sifon bez vtoku 6/4x40 + flexi připojení 40/50       </t>
  </si>
  <si>
    <t xml:space="preserve">8595137013945            </t>
  </si>
  <si>
    <t xml:space="preserve">S/1395   U sifon bez vtoku 6/4x40 s obočkou + flexi připojení 4 </t>
  </si>
  <si>
    <t xml:space="preserve">859513701395             </t>
  </si>
  <si>
    <t xml:space="preserve">S/1396  Vpusť dřezová 3 1/2"                                    </t>
  </si>
  <si>
    <t>187,00</t>
  </si>
  <si>
    <t xml:space="preserve">8595137013969            </t>
  </si>
  <si>
    <t>S/1397   Dřezová výpust 3 1/2 + flexi boční přepad na FRANKE,BLA</t>
  </si>
  <si>
    <t xml:space="preserve">8595137013976            </t>
  </si>
  <si>
    <t>S/1398   Dřezová výpust 3 1/2 +flexi horní přepad na FRANKE,BLAN</t>
  </si>
  <si>
    <t xml:space="preserve">8595137013983            </t>
  </si>
  <si>
    <t xml:space="preserve">S/1399   Dřezová vpusť 3 1/2 s automatickým ovládáním bez přepa </t>
  </si>
  <si>
    <t>553,00</t>
  </si>
  <si>
    <t xml:space="preserve">8595137013990            </t>
  </si>
  <si>
    <t xml:space="preserve">S/1400   Dřezová vpusť 3 1/2 s automatickým ovládáním a přepade </t>
  </si>
  <si>
    <t xml:space="preserve">8595137014003            </t>
  </si>
  <si>
    <t xml:space="preserve">S/1401   WC flexi připijení 350-950mm, koncovka vrap            </t>
  </si>
  <si>
    <t xml:space="preserve">8595137014010            </t>
  </si>
  <si>
    <t xml:space="preserve">S/1405   WC flexi připojení 250mm, koncovka vrap+blána          </t>
  </si>
  <si>
    <t xml:space="preserve">8595137014058            </t>
  </si>
  <si>
    <t xml:space="preserve">S/1406   WC flexi připojení 300mm, koncovka vrap+ blána         </t>
  </si>
  <si>
    <t xml:space="preserve">8595137014065            </t>
  </si>
  <si>
    <t xml:space="preserve">S/1407   WC flexi připojení 400mm, koncovka vrap+ blána         </t>
  </si>
  <si>
    <t xml:space="preserve">8595137014072            </t>
  </si>
  <si>
    <t xml:space="preserve">S/1408   WC flexi připojení 500mm, koncovka vrap+blána          </t>
  </si>
  <si>
    <t xml:space="preserve">8595137014089            </t>
  </si>
  <si>
    <t xml:space="preserve">S/1409   Zakrývací růžice dělená  nízká                         </t>
  </si>
  <si>
    <t xml:space="preserve">8595137014096            </t>
  </si>
  <si>
    <t xml:space="preserve">S/1410   Zakrývací růžice dělená  vysoká                        </t>
  </si>
  <si>
    <t xml:space="preserve">8595137014102            </t>
  </si>
  <si>
    <t xml:space="preserve">S/1411   Zakrývací růžice nedělená                              </t>
  </si>
  <si>
    <t xml:space="preserve">8595137014119            </t>
  </si>
  <si>
    <t xml:space="preserve">S/1475   Membrána tvarová napouštěcího vent.T 2446 SAM Holding  </t>
  </si>
  <si>
    <t xml:space="preserve">8595137014751            </t>
  </si>
  <si>
    <t xml:space="preserve">S/1476   Špalíček napouštěcího ventilu T 2446 SAM Holding       </t>
  </si>
  <si>
    <t xml:space="preserve">8595137014768            </t>
  </si>
  <si>
    <t xml:space="preserve">S/1477   O kroužek  6x2  napouštěcího ventilu T2446 SAM Holding </t>
  </si>
  <si>
    <t xml:space="preserve">8595137014775            </t>
  </si>
  <si>
    <t>S/1478   O kroužek napouštěcího ventilu 32x2  T 2446 SAM Holding</t>
  </si>
  <si>
    <t xml:space="preserve">8595137014782            </t>
  </si>
  <si>
    <t>S/1479 SADA těsnění napouštěcého ventilu  T 2446 4ks SAM Holding</t>
  </si>
  <si>
    <t xml:space="preserve">8595137014799            </t>
  </si>
  <si>
    <t xml:space="preserve">S/1819   6/4 vtok vysoký, nerez mřížka, špunt                   </t>
  </si>
  <si>
    <t xml:space="preserve">8595137018193            </t>
  </si>
  <si>
    <t xml:space="preserve">S/1820   6/4 vtok vysoký, plochá nerez mřížka d.70              </t>
  </si>
  <si>
    <t xml:space="preserve">8595137018209            </t>
  </si>
  <si>
    <t xml:space="preserve">S/1821   Sifon umyvadlový  mosaz/chrom 5/4x32                   </t>
  </si>
  <si>
    <t xml:space="preserve">8595137018216            </t>
  </si>
  <si>
    <t xml:space="preserve">S/1822   Sifon umyvadlový čtvercový  mosaz/chrom 5/4x32         </t>
  </si>
  <si>
    <t>862,00</t>
  </si>
  <si>
    <t xml:space="preserve">8595137018223            </t>
  </si>
  <si>
    <t xml:space="preserve">S/1832  22x22 cívka 5 kg  šňůra bezaz. skelná pro stat. použit  </t>
  </si>
  <si>
    <t xml:space="preserve">kg </t>
  </si>
  <si>
    <t xml:space="preserve">8595137018322            </t>
  </si>
  <si>
    <t>S/1847   Pryžová stěrka univerzální  spárovací + autostě 178x138</t>
  </si>
  <si>
    <t xml:space="preserve">8595137018476            </t>
  </si>
  <si>
    <t xml:space="preserve">S/1848   Pryžová autostěrka a škrabka MAXI  198x138             </t>
  </si>
  <si>
    <t xml:space="preserve">8595137018483            </t>
  </si>
  <si>
    <t xml:space="preserve">S/1859  Sprchové sluchátko CR/SATIN 1 funkční                   </t>
  </si>
  <si>
    <t xml:space="preserve">8595137018599            </t>
  </si>
  <si>
    <t xml:space="preserve">S/1926   sítko do pisoáru "3 v 1" fresh air                     </t>
  </si>
  <si>
    <t xml:space="preserve">8595137019268            </t>
  </si>
  <si>
    <t xml:space="preserve">S/1930    Výtokový ventil 5/4x65 + zátka +řet+ panáček          </t>
  </si>
  <si>
    <t xml:space="preserve">8595137019305            </t>
  </si>
  <si>
    <t xml:space="preserve">S/1931  Výtokový ventil 6/4 x70 + zátka+řet+panáček             </t>
  </si>
  <si>
    <t xml:space="preserve">8595137019312            </t>
  </si>
  <si>
    <t xml:space="preserve">S/1953  Výpust 3 1/2 flexi boční přepad + kulatý přepad         </t>
  </si>
  <si>
    <t xml:space="preserve">8595137019534            </t>
  </si>
  <si>
    <t xml:space="preserve">S/1954   Sifon bidetový MOSAZ/CHROM 5/4" x 32                   </t>
  </si>
  <si>
    <t xml:space="preserve">8595137019541            </t>
  </si>
  <si>
    <t xml:space="preserve">S/1955   Sifon umyvadlový MOSAZ/CHROM 5/4" x 32                 </t>
  </si>
  <si>
    <t xml:space="preserve">8595137019558            </t>
  </si>
  <si>
    <t xml:space="preserve">S/1956   Výpust umyvadlová se zátkou MOSAZ/CHROM 1 1/4"         </t>
  </si>
  <si>
    <t xml:space="preserve">8595137019565            </t>
  </si>
  <si>
    <t xml:space="preserve">S/1957   Výpust umyvadlová se zátkou MOSAZ/NEREZ 1 1/4"         </t>
  </si>
  <si>
    <t xml:space="preserve">8595137019572            </t>
  </si>
  <si>
    <t xml:space="preserve">S/1958   Výpust umyvadlová se zátkou MOSAZ/NEREZ 1 1/2"         </t>
  </si>
  <si>
    <t xml:space="preserve">8595137019589            </t>
  </si>
  <si>
    <t xml:space="preserve">S/1960   Autom. výpust CLICK-CLACK celokovová 5/4 čtverec 68    </t>
  </si>
  <si>
    <t xml:space="preserve">8595137019602            </t>
  </si>
  <si>
    <t xml:space="preserve">S/1970   Náhradní kuličkový řetízek k WC táhlu 80cm             </t>
  </si>
  <si>
    <t xml:space="preserve">8595137019701            </t>
  </si>
  <si>
    <t xml:space="preserve">S/2096   Sifon umyvadlový nerez mřížka + odbočka A41P           </t>
  </si>
  <si>
    <t xml:space="preserve">8595137020967            </t>
  </si>
  <si>
    <t xml:space="preserve">S/2097  Sifon umyvadlový  5/4" převl. matice + odbočka A43P     </t>
  </si>
  <si>
    <t xml:space="preserve">8595137020974            </t>
  </si>
  <si>
    <t xml:space="preserve">S/2104   Sifon dřezový  nerez mřížka  DN50/DN40 odtok A444      </t>
  </si>
  <si>
    <t xml:space="preserve">8595137021049            </t>
  </si>
  <si>
    <t xml:space="preserve">S/2105   Sifon dřezový s přípojkou DN50/DN40 odtok A444P        </t>
  </si>
  <si>
    <t xml:space="preserve">8595137080077            </t>
  </si>
  <si>
    <t xml:space="preserve">S/2106   Zápachová uzávěra prům 40mm A53                        </t>
  </si>
  <si>
    <t xml:space="preserve">8595137021063            </t>
  </si>
  <si>
    <t xml:space="preserve">S/2107   Zápachová uzávěra 6/4" matice A53                      </t>
  </si>
  <si>
    <t xml:space="preserve">8595137021070            </t>
  </si>
  <si>
    <t xml:space="preserve">S/2108   Sifon vanový A501                                      </t>
  </si>
  <si>
    <t xml:space="preserve">8595137021087            </t>
  </si>
  <si>
    <t xml:space="preserve">S/2109   vanový automat komplet celokovový A57K DOPRODEJ         </t>
  </si>
  <si>
    <t>656,00</t>
  </si>
  <si>
    <t xml:space="preserve">8595137021094            </t>
  </si>
  <si>
    <t>S/2110   vanový automat komplet s napouš. přepadem A560KM DOPRODEJ</t>
  </si>
  <si>
    <t xml:space="preserve">S/2111  Sifon dřezový s nerez mřížkou prům 115 mm A446          </t>
  </si>
  <si>
    <t xml:space="preserve">8595137021117            </t>
  </si>
  <si>
    <t xml:space="preserve">S/2112   Sifon dřezový s nerez mřížkou prům 115 mm s příp A446P </t>
  </si>
  <si>
    <t xml:space="preserve">8595137021124            </t>
  </si>
  <si>
    <t xml:space="preserve">S/2113   Sifon dřezový s nerez mřížkou prům 115 mm s přep A447  </t>
  </si>
  <si>
    <t>418,00</t>
  </si>
  <si>
    <t xml:space="preserve">8595137021131            </t>
  </si>
  <si>
    <t>S/2114   Sifon dřezový s nerez mřížkou prům 115 mm, s přep A447P</t>
  </si>
  <si>
    <t>432,00</t>
  </si>
  <si>
    <t xml:space="preserve">8595137021148            </t>
  </si>
  <si>
    <t xml:space="preserve">S/2115   Sifon dřezový trubkový  mřížka prům 70 DN50 A800       </t>
  </si>
  <si>
    <t xml:space="preserve">8595137021155            </t>
  </si>
  <si>
    <t>S/2116   Sifon dřezový trubkový  mřížka prům 70 s přípojkou A810</t>
  </si>
  <si>
    <t xml:space="preserve">8595137021162            </t>
  </si>
  <si>
    <t xml:space="preserve">S/2117   Sifon dřezový trubkový  2x příp mřížka pr 70 DN50 A820 </t>
  </si>
  <si>
    <t>186,00</t>
  </si>
  <si>
    <t xml:space="preserve">8595137099741            </t>
  </si>
  <si>
    <t xml:space="preserve">S/2118   Sifon dřez trub  mř. příp.+flexi had DN50 A830         </t>
  </si>
  <si>
    <t>333,00</t>
  </si>
  <si>
    <t xml:space="preserve">8595137021186            </t>
  </si>
  <si>
    <t xml:space="preserve">S/2119   Sifon dřez tru.mříž. 70 2x příp., flexi ha DN50 A840   </t>
  </si>
  <si>
    <t>339,00</t>
  </si>
  <si>
    <t xml:space="preserve">8595137021193            </t>
  </si>
  <si>
    <t xml:space="preserve">S/2122   Sifon dřezový s převl. maticí  6/4" DN50/40 A443       </t>
  </si>
  <si>
    <t xml:space="preserve">8595137021223            </t>
  </si>
  <si>
    <t xml:space="preserve">S/2123   Sifon dřezový s převl maticí  6/4" a od. DN50/40 A443P </t>
  </si>
  <si>
    <t xml:space="preserve">8595137021230            </t>
  </si>
  <si>
    <t xml:space="preserve">S/2124   Výpust umyvadlová prům70 mm 6/4" zvýšená A34           </t>
  </si>
  <si>
    <t xml:space="preserve">8595137021247            </t>
  </si>
  <si>
    <t xml:space="preserve">S/2125   Výpust umyvadlová prům70 mm 6/4" +flexi př A331        </t>
  </si>
  <si>
    <t xml:space="preserve">8595137021254            </t>
  </si>
  <si>
    <t xml:space="preserve">S/2126   Mezikus 6/4" s přípojkou A30                           </t>
  </si>
  <si>
    <t xml:space="preserve">8595137099758            </t>
  </si>
  <si>
    <t xml:space="preserve">S/2127   Výpust dřez. 6/4" nerez mřížka prům. 115mm A37         </t>
  </si>
  <si>
    <t xml:space="preserve">8595137099765            </t>
  </si>
  <si>
    <t xml:space="preserve">S/2128   Výpust dřez. 6/4" nerez mřížka prům. 115mm s flexi A38 </t>
  </si>
  <si>
    <t xml:space="preserve">8595137099772            </t>
  </si>
  <si>
    <t xml:space="preserve">S/2129   Náhradní koleno 45stupňů k pračkovému sifonu           </t>
  </si>
  <si>
    <t xml:space="preserve">8595137094784            </t>
  </si>
  <si>
    <t xml:space="preserve">S/2130   Sifon pračkový s kuličkou venkovní masivní provedení   </t>
  </si>
  <si>
    <t xml:space="preserve">8595137099727            </t>
  </si>
  <si>
    <t xml:space="preserve">S/2131   Flexi připojení 32/32                                  </t>
  </si>
  <si>
    <t xml:space="preserve">8595137099734            </t>
  </si>
  <si>
    <t xml:space="preserve">S/2132   Flexi připojení  matice kov 6/4" / 40 ALCAPLAST A790   </t>
  </si>
  <si>
    <t xml:space="preserve">8595137021322            </t>
  </si>
  <si>
    <t xml:space="preserve">S/2134   WC dopojení  koleno 22 stupňů                          </t>
  </si>
  <si>
    <t xml:space="preserve">8595137021346            </t>
  </si>
  <si>
    <t xml:space="preserve">S/2135   WC dopojení  koleno 45 stupňů                          </t>
  </si>
  <si>
    <t xml:space="preserve">8595137021353            </t>
  </si>
  <si>
    <t xml:space="preserve">S/2136   WC dopojení  koleno 90 stupňů                          </t>
  </si>
  <si>
    <t xml:space="preserve">8595137021360            </t>
  </si>
  <si>
    <t xml:space="preserve">S/2137   WC dopojení 150 mm                                     </t>
  </si>
  <si>
    <t xml:space="preserve">8595137021377            </t>
  </si>
  <si>
    <t xml:space="preserve">S/2138   WC dopojení 250 mm                                     </t>
  </si>
  <si>
    <t xml:space="preserve">8595137021384            </t>
  </si>
  <si>
    <t xml:space="preserve">S/2139   WC dopojení 400 mm                                     </t>
  </si>
  <si>
    <t xml:space="preserve">8595137021391            </t>
  </si>
  <si>
    <t xml:space="preserve">S/2140   WC dopojení excentrické                                </t>
  </si>
  <si>
    <t xml:space="preserve">8595137021407            </t>
  </si>
  <si>
    <t xml:space="preserve">S/2150  Sifon vanový SAM nerez mřížka automatický DN50, kov/ner </t>
  </si>
  <si>
    <t xml:space="preserve">8595137021506            </t>
  </si>
  <si>
    <t xml:space="preserve">S/2230  Čistící a vonný přípr.do WC nádrže Ultra big blue       </t>
  </si>
  <si>
    <t xml:space="preserve">8595137022305            </t>
  </si>
  <si>
    <t xml:space="preserve">S/2231   Tableta do WC nádrže                                   </t>
  </si>
  <si>
    <t xml:space="preserve">8595137022312            </t>
  </si>
  <si>
    <t xml:space="preserve">S/2233  Pisoárové tablety 40ks  Fresh 750 gr floral (květy)     </t>
  </si>
  <si>
    <t xml:space="preserve">8595137022336            </t>
  </si>
  <si>
    <t xml:space="preserve">S/2236   vonné pisoárové tablety CHERRY (růžové)DOPRODEJ        </t>
  </si>
  <si>
    <t xml:space="preserve">8595137022367            </t>
  </si>
  <si>
    <t xml:space="preserve">S/2238   Vonné pisoárové tablety fresh air                      </t>
  </si>
  <si>
    <t xml:space="preserve">8595137022381            </t>
  </si>
  <si>
    <t xml:space="preserve">S/2248    Sifon pisoárový odsávací vodorovný DN50               </t>
  </si>
  <si>
    <t xml:space="preserve">8595137022480            </t>
  </si>
  <si>
    <t xml:space="preserve">S/2249    Sifon pisoárový odsávací svislý DN50                  </t>
  </si>
  <si>
    <t xml:space="preserve">8595137022497            </t>
  </si>
  <si>
    <t xml:space="preserve">S/2445   osvěžovač vzduchu Ultimatic DOPRODEJ                   </t>
  </si>
  <si>
    <t>475,00</t>
  </si>
  <si>
    <t xml:space="preserve">8595137024453            </t>
  </si>
  <si>
    <t xml:space="preserve">S/2447   zásobník pap. rolí Ultimatic DOPRODEJ                  </t>
  </si>
  <si>
    <t xml:space="preserve">8595137024477            </t>
  </si>
  <si>
    <t xml:space="preserve">S/2448   zásobník toalet. papíru na 2 role Ultimatic DOPRODEJ   </t>
  </si>
  <si>
    <t xml:space="preserve">8595137024484            </t>
  </si>
  <si>
    <t xml:space="preserve">S/2451   zásobník pro 250ks pap. ručníků DOPRODEJ               </t>
  </si>
  <si>
    <t>659,00</t>
  </si>
  <si>
    <t xml:space="preserve">8595137024514            </t>
  </si>
  <si>
    <t xml:space="preserve">S/2454  Kolínko dvojité G1"/17-23 Alcadrain                     </t>
  </si>
  <si>
    <t xml:space="preserve">8595137080800            </t>
  </si>
  <si>
    <t xml:space="preserve">S/2455  Kolínko dvojité G1"/17-23 se zpětnou klapkou Alcadrain  </t>
  </si>
  <si>
    <t xml:space="preserve">S/2456  Kolínko dvojité G1"/8-23 se zpětnými klapkami Alcadrain </t>
  </si>
  <si>
    <t xml:space="preserve">S/2457  Kolínko komplet G1"/17-23 Alcadrain                     </t>
  </si>
  <si>
    <t xml:space="preserve">S/2458  Kolínko komplet G1"/8-16 Alcadrain                      </t>
  </si>
  <si>
    <t xml:space="preserve">8595137080701            </t>
  </si>
  <si>
    <t xml:space="preserve">S/2462   Vypouštěcí ventil TE-4549B/I SLOVPLAST bílá            </t>
  </si>
  <si>
    <t xml:space="preserve">8595137024620            </t>
  </si>
  <si>
    <t xml:space="preserve">S/2463   Vypouštěcí ventil TE-4549P/I SLOVPLAST chrom           </t>
  </si>
  <si>
    <t xml:space="preserve">8595137024637            </t>
  </si>
  <si>
    <t xml:space="preserve">S/2464   Vypouštěcí ventil TE-4543B/I   bílá SAM Holding        </t>
  </si>
  <si>
    <t xml:space="preserve">8595137024644            </t>
  </si>
  <si>
    <t xml:space="preserve">S/2465   Vypouštěcí ventil TE-4543P/I SLOVPLAST chrom           </t>
  </si>
  <si>
    <t xml:space="preserve">8595137024651            </t>
  </si>
  <si>
    <t xml:space="preserve">S/2466   Vypouštěcí ventil  TE-4553/I-A DUAL úsporný chrom      </t>
  </si>
  <si>
    <t xml:space="preserve">8595137024668            </t>
  </si>
  <si>
    <t xml:space="preserve">S/2467   WC sedátko T-3542 SAM Holding                          </t>
  </si>
  <si>
    <t xml:space="preserve">8595137024675            </t>
  </si>
  <si>
    <t xml:space="preserve">S/2468   WC sedátko bílé T-3554 SAM HOLDING                     </t>
  </si>
  <si>
    <t xml:space="preserve">8595137024682            </t>
  </si>
  <si>
    <t xml:space="preserve">S/2469   WC sedátko bílé T-3555 SAM HOLDING                     </t>
  </si>
  <si>
    <t xml:space="preserve">8595137024699            </t>
  </si>
  <si>
    <t xml:space="preserve">S/2470   WC sedátko bílé P-3556 SAM HOLDING                     </t>
  </si>
  <si>
    <t>295,00</t>
  </si>
  <si>
    <t xml:space="preserve">8595137024705            </t>
  </si>
  <si>
    <t xml:space="preserve">S/2471   T2450/I-06 náhradní trubka SAM HOLDING                 </t>
  </si>
  <si>
    <t xml:space="preserve">8595137024712            </t>
  </si>
  <si>
    <t xml:space="preserve">S/2484  WC sedátko  DARIA soft close                            </t>
  </si>
  <si>
    <t>783,00</t>
  </si>
  <si>
    <t xml:space="preserve">S/2485  WC sedátko  GRETA (soft close)                          </t>
  </si>
  <si>
    <t>742,00</t>
  </si>
  <si>
    <t xml:space="preserve">8595137080718            </t>
  </si>
  <si>
    <t xml:space="preserve">S/2486  WC sedátko  LIVIA (soft close)                          </t>
  </si>
  <si>
    <t>598,00</t>
  </si>
  <si>
    <t xml:space="preserve">S/2488   WC sedátko bílé universal P-3557 SAM HOLDING           </t>
  </si>
  <si>
    <t>501,00</t>
  </si>
  <si>
    <t xml:space="preserve">8595137024880            </t>
  </si>
  <si>
    <t xml:space="preserve">S/2489  výpusť dřez.T-733PBZK/II G 6/4" DOPRODEJ                </t>
  </si>
  <si>
    <t xml:space="preserve">S/2490  Výpusť dřezová T-739/II G 1 1/2-3 1/2                   </t>
  </si>
  <si>
    <t xml:space="preserve">S/2491  Výpusť dřezová T-739PBZ/II boč.,vrch.přepad             </t>
  </si>
  <si>
    <t>451,00</t>
  </si>
  <si>
    <t xml:space="preserve">S/2496  Výpusť vanič. P-1440K 50/60 DN40 klik-klak              </t>
  </si>
  <si>
    <t>520,00</t>
  </si>
  <si>
    <t>S/2500  Výpust van. T-1438K-III DN50/40 klik-klak přep.kov chrom</t>
  </si>
  <si>
    <t>943,00</t>
  </si>
  <si>
    <t xml:space="preserve">S/2502  Sifon pračkový podomítkový nerez                        </t>
  </si>
  <si>
    <t xml:space="preserve">S/2503  Sifon pračkový podomítkový s přivzdušněním, nerez       </t>
  </si>
  <si>
    <t>393,00</t>
  </si>
  <si>
    <t xml:space="preserve">S/2504  Sifon pračkový podomítkový  bílý                        </t>
  </si>
  <si>
    <t xml:space="preserve">S/2505  Sifon pračkový venkovní chrom                           </t>
  </si>
  <si>
    <t xml:space="preserve">S/2506  Sifon pračkový venkovní bílý                            </t>
  </si>
  <si>
    <t xml:space="preserve">S/2507  Sifon pračkový venkovní s přivzdušněním bílý            </t>
  </si>
  <si>
    <t xml:space="preserve">S/2536   Náhradní rozdvojka 3/4" 2x vývod k prač. sifonu        </t>
  </si>
  <si>
    <t xml:space="preserve">8595137025368            </t>
  </si>
  <si>
    <t xml:space="preserve">S/2540   Autom. výpusť CLICK-CLACK celokov. 5/4 velká zátka 66  </t>
  </si>
  <si>
    <t xml:space="preserve">8595137025405            </t>
  </si>
  <si>
    <t xml:space="preserve">S/2554   magnetická úpravna vody pro pračky a myčkyDOPRODEJ     </t>
  </si>
  <si>
    <t>449,00</t>
  </si>
  <si>
    <t xml:space="preserve">859513702556             </t>
  </si>
  <si>
    <t xml:space="preserve">S/2563 Náhradní zátka do 3 1/2 ventilu  nerez                   </t>
  </si>
  <si>
    <t xml:space="preserve">8595137025634            </t>
  </si>
  <si>
    <t xml:space="preserve">S/2564   Vanový CLICK-CLACK A504KM                              </t>
  </si>
  <si>
    <t>869,00</t>
  </si>
  <si>
    <t xml:space="preserve">8595137025641            </t>
  </si>
  <si>
    <t xml:space="preserve">S/2607 Manžetka 30x21x4 vyp. venu TE-4543 B/I , P/I , P-4552/I  </t>
  </si>
  <si>
    <t xml:space="preserve">8595137026075            </t>
  </si>
  <si>
    <t xml:space="preserve">S/2608  60x95x10 těsnění pod vypouštěcí zařízení TE 4543B/I     </t>
  </si>
  <si>
    <t xml:space="preserve">8595137026082            </t>
  </si>
  <si>
    <t xml:space="preserve">S/2609  72x96x20 těsnění pod vypouštěcí zařízení TE 4543B/I     </t>
  </si>
  <si>
    <t xml:space="preserve">8595137026099            </t>
  </si>
  <si>
    <t xml:space="preserve">S/2610  110x75x15 těsnění pod vyp. zařízení TE 4543B/I          </t>
  </si>
  <si>
    <t xml:space="preserve">8595137026105            </t>
  </si>
  <si>
    <t xml:space="preserve">S/2611  120x75x15  těsnění pod vyp. zařízení TE 4543B/I         </t>
  </si>
  <si>
    <t xml:space="preserve">8595137026112            </t>
  </si>
  <si>
    <t xml:space="preserve">S/2696   Rozprašovač výsuvný 90 stupňů 6572 SIROFLEX            </t>
  </si>
  <si>
    <t xml:space="preserve">8595137026969            </t>
  </si>
  <si>
    <t xml:space="preserve">S/2697   Rozprašovač výsuvný 180 stupňů 6573 SIROFLEX           </t>
  </si>
  <si>
    <t xml:space="preserve">8595137026976            </t>
  </si>
  <si>
    <t xml:space="preserve">S/2698   Rozprašovač výsuvný 360 stupňů 6574 SIROFLEX           </t>
  </si>
  <si>
    <t xml:space="preserve">8595137026983            </t>
  </si>
  <si>
    <t xml:space="preserve">S/2699  Rozprašovač výsuvný  pulzní SIROFLEX                    </t>
  </si>
  <si>
    <t xml:space="preserve">8595137026990            </t>
  </si>
  <si>
    <t xml:space="preserve">S/2700  Rychlopřípoj k zahrad ventilu 1/2 4466 SIROFLEX         </t>
  </si>
  <si>
    <t xml:space="preserve">8595137027003            </t>
  </si>
  <si>
    <t xml:space="preserve">S/2701  Rychlopřípoj k zahrad ventilu 3/4 4465 SIROFLEX         </t>
  </si>
  <si>
    <t xml:space="preserve">8595137027010            </t>
  </si>
  <si>
    <t xml:space="preserve">S/2702   K zahradnímu ventilu 1/2 připojovací kus 4425 SIROFLEX </t>
  </si>
  <si>
    <t xml:space="preserve">8595137027027            </t>
  </si>
  <si>
    <t xml:space="preserve">S/2703   K zahradnímu ventilu 3/4 připojovací kus 4425 SIROFLEX </t>
  </si>
  <si>
    <t xml:space="preserve">8595137027034            </t>
  </si>
  <si>
    <t xml:space="preserve">S/2705  SADA  konektor pro vodov. baterie 3KS chrom/černá       </t>
  </si>
  <si>
    <t xml:space="preserve">8595137027058            </t>
  </si>
  <si>
    <t xml:space="preserve">S/2706   WC souprava KLASIK bílá                                </t>
  </si>
  <si>
    <t xml:space="preserve">8595137027065            </t>
  </si>
  <si>
    <t xml:space="preserve">S/2708   WC souprava perleťová barevná                          </t>
  </si>
  <si>
    <t xml:space="preserve">8595137027089            </t>
  </si>
  <si>
    <t xml:space="preserve">S/2709   WC souprava vysoká závěsná bílá                        </t>
  </si>
  <si>
    <t xml:space="preserve">8595137027096            </t>
  </si>
  <si>
    <t xml:space="preserve">S/2710   WC souprava vysoká závěsná barevná                     </t>
  </si>
  <si>
    <t xml:space="preserve">8595137027102            </t>
  </si>
  <si>
    <t xml:space="preserve">S/2711   WC štětka průměr 70                                    </t>
  </si>
  <si>
    <t xml:space="preserve">8595137027119            </t>
  </si>
  <si>
    <t xml:space="preserve">S/2712   WC štětka průměr 80                                    </t>
  </si>
  <si>
    <t xml:space="preserve">8595137027126            </t>
  </si>
  <si>
    <t xml:space="preserve">S/2713   WC štětka průměr 80 dvojítá s kartáčem pod okraje mísy </t>
  </si>
  <si>
    <t xml:space="preserve">8595137027133            </t>
  </si>
  <si>
    <t xml:space="preserve">S/2716    Spořič DELUXE chrom/černá 2585/5S SIROFLEX            </t>
  </si>
  <si>
    <t xml:space="preserve">8595137027164            </t>
  </si>
  <si>
    <t xml:space="preserve">S/2717   Spořič DELUXE chrom/bílý 2585/50S SIROFLEX             </t>
  </si>
  <si>
    <t xml:space="preserve">8595137027171            </t>
  </si>
  <si>
    <t xml:space="preserve">S/2720   náhradní kloub bílý DOPRODEJ                           </t>
  </si>
  <si>
    <t xml:space="preserve">8595137027201            </t>
  </si>
  <si>
    <t xml:space="preserve">S/2721   sítko do spořiče DOPRODEJ                              </t>
  </si>
  <si>
    <t xml:space="preserve">8595137027218            </t>
  </si>
  <si>
    <t xml:space="preserve">S/2722   Perlátor s čepem na pistoli 4616/2 SIROFLEX            </t>
  </si>
  <si>
    <t xml:space="preserve">8595137027225            </t>
  </si>
  <si>
    <t>S/2724 Rozbočka 1x 3/4" závit 2x čep pro přip k zahr. ven 4435/2</t>
  </si>
  <si>
    <t xml:space="preserve">8595137027249            </t>
  </si>
  <si>
    <t xml:space="preserve">S/2726   Připojovací koleno 90stupňů 4495                       </t>
  </si>
  <si>
    <t xml:space="preserve">8595137027263            </t>
  </si>
  <si>
    <t xml:space="preserve">S/2741  Postřikovač 1" x čep 4545 SIROFLEX                      </t>
  </si>
  <si>
    <t xml:space="preserve">8595137027416            </t>
  </si>
  <si>
    <t xml:space="preserve">S/2742A   Rozstřikovač 3/4" s univerz. koncovkou 4551 SIROFLEX  </t>
  </si>
  <si>
    <t xml:space="preserve">8595137098805            </t>
  </si>
  <si>
    <t>S/2742B   Rozstřikovač 3/4" s univerz. koncovkou stejné jako S/2</t>
  </si>
  <si>
    <t xml:space="preserve">8595137098812            </t>
  </si>
  <si>
    <t xml:space="preserve">S/2747  Flexi připojení PP pr. 25 mm 156-570mm                  </t>
  </si>
  <si>
    <t xml:space="preserve">8595137027478            </t>
  </si>
  <si>
    <t>S/2748  Mřížka nižší nerez pr. 115 s nerez zátkou pro 3 1/2 výpu</t>
  </si>
  <si>
    <t xml:space="preserve">8595137027485            </t>
  </si>
  <si>
    <t xml:space="preserve">S/2749  zátka nižší pro 3 1/2 výpust                            </t>
  </si>
  <si>
    <t xml:space="preserve">8595137027492            </t>
  </si>
  <si>
    <t xml:space="preserve">S/2790  Ventil trojcestný 3/4" závit 4520 SIROFLEX              </t>
  </si>
  <si>
    <t xml:space="preserve">8595137027904            </t>
  </si>
  <si>
    <t xml:space="preserve">S/2793    Vaničkový sifon  krytka bílá 50x40                    </t>
  </si>
  <si>
    <t xml:space="preserve">8595137095026            </t>
  </si>
  <si>
    <t xml:space="preserve">S/2794   Vaničkový sifon  krytka nerez 50x40                    </t>
  </si>
  <si>
    <t xml:space="preserve">8595137027942            </t>
  </si>
  <si>
    <t xml:space="preserve">S/2795   Vtok sifonu nerez mřížka zátka 6/4" prům.70x49         </t>
  </si>
  <si>
    <t xml:space="preserve">8595137027959            </t>
  </si>
  <si>
    <t xml:space="preserve">S/2796    Vaničkový sifon  krytka bílá 60x40                    </t>
  </si>
  <si>
    <t xml:space="preserve">8595137027966            </t>
  </si>
  <si>
    <t xml:space="preserve">S/2797    Vaničkový sifon  krytka nerez 60x40                   </t>
  </si>
  <si>
    <t xml:space="preserve">8595137027973            </t>
  </si>
  <si>
    <t xml:space="preserve">S/2798    Vaničkový sifon  krytka chrom 60x40                   </t>
  </si>
  <si>
    <t xml:space="preserve">8595137027980            </t>
  </si>
  <si>
    <t xml:space="preserve">S/2799    Vaničkový sifon  krytka bílá 90x40                    </t>
  </si>
  <si>
    <t xml:space="preserve">8595137027997            </t>
  </si>
  <si>
    <t xml:space="preserve">S/2800    Vaničkový sifon  krytka nerez 90x40                   </t>
  </si>
  <si>
    <t xml:space="preserve">8595137028000            </t>
  </si>
  <si>
    <t xml:space="preserve">S/2801    Vaničkový sifon  krytka chrom 90x40                   </t>
  </si>
  <si>
    <t xml:space="preserve">8595137028017            </t>
  </si>
  <si>
    <t xml:space="preserve">S/2802  Přípoj 3/4 vnější x 1/2 kleština 4471 SIROFLEX          </t>
  </si>
  <si>
    <t xml:space="preserve">8595137028024            </t>
  </si>
  <si>
    <t>S/2803 Přípojka k zahradnímu ventilu  závit 3/4" x3/4" kleš 4476</t>
  </si>
  <si>
    <t xml:space="preserve">8595137028031            </t>
  </si>
  <si>
    <t xml:space="preserve">S/2804  Přípoj 1/2 vnitřní x 1/2 kleština 4472 SIROFLEX         </t>
  </si>
  <si>
    <t xml:space="preserve">8595137028048            </t>
  </si>
  <si>
    <t xml:space="preserve">S/2805  Přípoj 1/2 vnitřní x 3/4 kleština 4470 SIROFLEX         </t>
  </si>
  <si>
    <t xml:space="preserve">8595137028055            </t>
  </si>
  <si>
    <t xml:space="preserve">S/2806  Přípoj 3/4 vnitřní x 1/2 kleština 4474 SIROFLEX         </t>
  </si>
  <si>
    <t xml:space="preserve">8595137028062            </t>
  </si>
  <si>
    <t xml:space="preserve">S/2807  Přípoj 3/4 vnitřní x 3/4 kleština 4475 SIROFLEX         </t>
  </si>
  <si>
    <t xml:space="preserve">8595137028079            </t>
  </si>
  <si>
    <t xml:space="preserve">S/2808   Rozstřkovač s bodcem průchozí 360stupňů 4775 SIROFLEX  </t>
  </si>
  <si>
    <t>114,00</t>
  </si>
  <si>
    <t xml:space="preserve">8595137028086            </t>
  </si>
  <si>
    <t xml:space="preserve">S/2809   Ramínkový rozstřikovač 4580 SIROFLEX                   </t>
  </si>
  <si>
    <t xml:space="preserve">8595137028093            </t>
  </si>
  <si>
    <t xml:space="preserve">S/2810   Rozprašovač 180 stupňů 4568 SIROFLEX                   </t>
  </si>
  <si>
    <t xml:space="preserve">8595137028109            </t>
  </si>
  <si>
    <t xml:space="preserve">S/2811   Rozprašovač 360 stupňů 4570 SIROFLEX                   </t>
  </si>
  <si>
    <t xml:space="preserve">8595137028116            </t>
  </si>
  <si>
    <t xml:space="preserve">S/2812   Stojánek s rozstřikovačem 360 stupňů 4630 SIROFLEX     </t>
  </si>
  <si>
    <t xml:space="preserve">8595137028123            </t>
  </si>
  <si>
    <t xml:space="preserve">S/2813   Ramínkový rozstřikovač 4640 SIROFLEX                   </t>
  </si>
  <si>
    <t xml:space="preserve">8595137028130            </t>
  </si>
  <si>
    <t xml:space="preserve">S/2814   Pulsní stojánek s rozstřikovačem 4650 SIROFLEX         </t>
  </si>
  <si>
    <t xml:space="preserve">8595137028147            </t>
  </si>
  <si>
    <t xml:space="preserve">S/2815   Těsnění se sítkem 3/4"                                 </t>
  </si>
  <si>
    <t xml:space="preserve">8595137028154            </t>
  </si>
  <si>
    <t xml:space="preserve">S/2816   Těsnění se sítkem 1"                                   </t>
  </si>
  <si>
    <t xml:space="preserve">8595137028161            </t>
  </si>
  <si>
    <t xml:space="preserve">S/2817   Box přopojovací podzemní s ventilem 4510 SIROFLEX      </t>
  </si>
  <si>
    <t>479,00</t>
  </si>
  <si>
    <t xml:space="preserve">8595137028178            </t>
  </si>
  <si>
    <t xml:space="preserve">S/2819  Přenosný naviják hadice na 50m 1/2 hadice 4852 SIROFLEX </t>
  </si>
  <si>
    <t>735,00</t>
  </si>
  <si>
    <t xml:space="preserve">8595137028192            </t>
  </si>
  <si>
    <t xml:space="preserve">S/2820   Držák na zeď na přenosný naviják 4852/7 SIROFLEX       </t>
  </si>
  <si>
    <t xml:space="preserve">8595137028208            </t>
  </si>
  <si>
    <t xml:space="preserve">S/2821  Pojizdný naviják hadice na 50m 1/2 hadice 4857 SIROFLEX </t>
  </si>
  <si>
    <t>958,00</t>
  </si>
  <si>
    <t xml:space="preserve">8595137028215            </t>
  </si>
  <si>
    <t xml:space="preserve">S/2822  Pojizdný naviják hadice na 70m 1/2 hadice 4862 SIROFLEX </t>
  </si>
  <si>
    <t xml:space="preserve">8595137028222            </t>
  </si>
  <si>
    <t xml:space="preserve">S/2823  Pojizdný naviják hadice na 90m 1/2 hadice 4867 SIROFLEX </t>
  </si>
  <si>
    <t xml:space="preserve">8595137028239            </t>
  </si>
  <si>
    <t xml:space="preserve">S/2836   Flexi připojení  matice plast 6/4" / 40 ALCAPLAST A791 </t>
  </si>
  <si>
    <t xml:space="preserve">8595137028369            </t>
  </si>
  <si>
    <t xml:space="preserve">S/2861   Knoflík WC k táhlu chrom TE-4549P/I30  SAM HOLDING     </t>
  </si>
  <si>
    <t xml:space="preserve">8595137028611            </t>
  </si>
  <si>
    <t xml:space="preserve">S/2862 Náhradní knoflík wc TE-4543 A/I-30  bílý                 </t>
  </si>
  <si>
    <t xml:space="preserve">8595137028628            </t>
  </si>
  <si>
    <t xml:space="preserve">S/2863 Náhradní knoflík wc TE-4543 AP/I-30  chrom               </t>
  </si>
  <si>
    <t xml:space="preserve">8595137028635            </t>
  </si>
  <si>
    <t xml:space="preserve">S/2864 Náhradní knoflík wc TE-4543B/I-30  bílý                  </t>
  </si>
  <si>
    <t xml:space="preserve">8595137028642            </t>
  </si>
  <si>
    <t xml:space="preserve">S/2865 Náhradní knoflík wc TE-4543 P/I-30  chrom                </t>
  </si>
  <si>
    <t xml:space="preserve">8595137028659            </t>
  </si>
  <si>
    <t xml:space="preserve">S/2866   WC sedátko bílé T-3545 SAM HOLDING                     </t>
  </si>
  <si>
    <t xml:space="preserve">8595137028666            </t>
  </si>
  <si>
    <t xml:space="preserve">S/2867 WC sedátko T-3549 SAM Holding                            </t>
  </si>
  <si>
    <t xml:space="preserve">8595137028673            </t>
  </si>
  <si>
    <t xml:space="preserve">S/2936  Zápustný dávkovač mýdla chrom                           </t>
  </si>
  <si>
    <t xml:space="preserve">8595137029366            </t>
  </si>
  <si>
    <t xml:space="preserve">S/3224   SADA PB001  1m 4x4 šňůra bavlněná s lojovou impreg.    </t>
  </si>
  <si>
    <t xml:space="preserve">8595137032243            </t>
  </si>
  <si>
    <t xml:space="preserve">S/3225   SADA PB001  1m 5x5 šňůra bavlněná s lojovou impreg.    </t>
  </si>
  <si>
    <t xml:space="preserve">8595137032250            </t>
  </si>
  <si>
    <t xml:space="preserve">S/3226   SADA PB001  1m 6x6 šňůra bavlněná s lojovou impreg.    </t>
  </si>
  <si>
    <t xml:space="preserve">8595137032267            </t>
  </si>
  <si>
    <t xml:space="preserve">S/3227   SADA PB001  1m 8x8 šňůra bavlněná s lojovou impreg.    </t>
  </si>
  <si>
    <t xml:space="preserve">8595137032274            </t>
  </si>
  <si>
    <t xml:space="preserve">S/3228   SADA PB001  1m 10x10 šňůra bavlněná s lojovou impreg.  </t>
  </si>
  <si>
    <t xml:space="preserve">8595137032281            </t>
  </si>
  <si>
    <t xml:space="preserve">S/3229   SADA PB001  1m 12x12 šňůra bavlněná s lojovou impreg.  </t>
  </si>
  <si>
    <t xml:space="preserve">859513703229             </t>
  </si>
  <si>
    <t xml:space="preserve">S/3230  Cívka 0,5kg cca 22m 4x4 šňůra bavlněná s PTFE           </t>
  </si>
  <si>
    <t xml:space="preserve">8595137032304            </t>
  </si>
  <si>
    <t xml:space="preserve">S/3231  Cívka 2kg cca 32m 6x6 šňůra bavlněná s PTFE             </t>
  </si>
  <si>
    <t xml:space="preserve">8595137032311            </t>
  </si>
  <si>
    <t xml:space="preserve">S/3232  Cívka 2,5kg cca 25m 8x8 šňůra bavlněná s PTFE           </t>
  </si>
  <si>
    <t xml:space="preserve">8595137032328            </t>
  </si>
  <si>
    <t xml:space="preserve">S/3233  Cívka 3kg cca 20m 10x10 šňůra bavlněná s PTFE           </t>
  </si>
  <si>
    <t xml:space="preserve">8595137032335            </t>
  </si>
  <si>
    <t xml:space="preserve">S/3234  Cívka 3,5kg cca 16m 12x12 šňůra bavlněná s PTFE         </t>
  </si>
  <si>
    <t xml:space="preserve">8595137032342            </t>
  </si>
  <si>
    <t xml:space="preserve">S/3235   SADA PB009 1m 4x4 šňůra bavlněná s PTFE                </t>
  </si>
  <si>
    <t xml:space="preserve">8595137032359            </t>
  </si>
  <si>
    <t xml:space="preserve">S/3236   SADA PB009 1m 6x6 šňůra bavlněná s PTFE                </t>
  </si>
  <si>
    <t xml:space="preserve">8595137032366            </t>
  </si>
  <si>
    <t xml:space="preserve">S/3237   SADA PB009 1m 8x8 šňůra bavlněná s PTFE                </t>
  </si>
  <si>
    <t xml:space="preserve">8595137032373            </t>
  </si>
  <si>
    <t xml:space="preserve">S/3238   SADA PB009 1m 10x10 šňůra bavlněná s PTFE              </t>
  </si>
  <si>
    <t xml:space="preserve">8595137032380            </t>
  </si>
  <si>
    <t xml:space="preserve">S/3239   SADA PB009 1m 12x12 šňůra bavlněná s PTFE              </t>
  </si>
  <si>
    <t xml:space="preserve">8595137032397            </t>
  </si>
  <si>
    <t xml:space="preserve">S/3240   Úhlové koleno 6/4"x6/4" 45 stupňů                      </t>
  </si>
  <si>
    <t xml:space="preserve">8595137032403            </t>
  </si>
  <si>
    <t xml:space="preserve">S/3241   Úhlové koleno 6/4" x 40 90stupňů                       </t>
  </si>
  <si>
    <t xml:space="preserve">8595137032410            </t>
  </si>
  <si>
    <t>S/3254 SADA konektor pro vodovod. baterie 3ks chrom/bíláSIROFLEX</t>
  </si>
  <si>
    <t xml:space="preserve">8595137032540            </t>
  </si>
  <si>
    <t xml:space="preserve">S/3354  WC štětka pr 80mm DELUX                                 </t>
  </si>
  <si>
    <t xml:space="preserve">8595137033547            </t>
  </si>
  <si>
    <t xml:space="preserve">S/3358 Držák toaletního papíru  CHROM                           </t>
  </si>
  <si>
    <t xml:space="preserve">8595137033585            </t>
  </si>
  <si>
    <t xml:space="preserve">S/3389  Přepadové vanové koleno T1437 C-01 nerez mřížka         </t>
  </si>
  <si>
    <t xml:space="preserve">8595137033899            </t>
  </si>
  <si>
    <t xml:space="preserve">S/3391  Závěsy wc sedátka T-3542B-03                            </t>
  </si>
  <si>
    <t xml:space="preserve">8595137033912            </t>
  </si>
  <si>
    <t xml:space="preserve">S/3392  Závěsy wc sedátka T-3549-03                             </t>
  </si>
  <si>
    <t xml:space="preserve">8595137033929            </t>
  </si>
  <si>
    <t xml:space="preserve">S/3870  Krbová skelná ucpávka Isotem 44/T pr. 6 metráž          </t>
  </si>
  <si>
    <t xml:space="preserve">8595137038702            </t>
  </si>
  <si>
    <t xml:space="preserve">S/3871  Krbová skelná ucpávka Isotem 44/T pr. 8 metráž          </t>
  </si>
  <si>
    <t xml:space="preserve">8595137038719            </t>
  </si>
  <si>
    <t xml:space="preserve">S/3872  Krbová skelná ucpávka Isotem 44/T pr. 10 metráž         </t>
  </si>
  <si>
    <t xml:space="preserve">8595137038726            </t>
  </si>
  <si>
    <t xml:space="preserve">S/3873  Krbová skelná ucpávka Isotem 44/T pr. 12 metráž         </t>
  </si>
  <si>
    <t xml:space="preserve">8595137038733            </t>
  </si>
  <si>
    <t xml:space="preserve">S/3874  Krbová skelná ucpávka Isotem 44/T  pr. 14 metráž        </t>
  </si>
  <si>
    <t xml:space="preserve">8595137038740            </t>
  </si>
  <si>
    <t xml:space="preserve">S/3875  Krbová skelná ucpávka Isotem 44/T pr. 16 metráž         </t>
  </si>
  <si>
    <t xml:space="preserve">8595137038757            </t>
  </si>
  <si>
    <t xml:space="preserve">S/3876  Sada  2 m ISOTEM 44/T pr. 6                             </t>
  </si>
  <si>
    <t xml:space="preserve">8595137038764            </t>
  </si>
  <si>
    <t xml:space="preserve">S/3877  Sada  2 m ISOTEM 44/T pr. 8                             </t>
  </si>
  <si>
    <t xml:space="preserve">8595137038771            </t>
  </si>
  <si>
    <t xml:space="preserve">S/3878  Sada  2 m ISOTEM 44/T pr. 10                            </t>
  </si>
  <si>
    <t xml:space="preserve">8595137038788            </t>
  </si>
  <si>
    <t xml:space="preserve">S/3879  Sada  2 m ISOTEM 44/T pr. 12                            </t>
  </si>
  <si>
    <t xml:space="preserve">8595137038795            </t>
  </si>
  <si>
    <t xml:space="preserve">S/3880  Sada  2 m ISOTEM 44/T pr. 14                            </t>
  </si>
  <si>
    <t xml:space="preserve">8595137038801            </t>
  </si>
  <si>
    <t xml:space="preserve">S/3881  Sada  2 m ISOTEM 44/T  pr. 16                           </t>
  </si>
  <si>
    <t xml:space="preserve">8595137038818            </t>
  </si>
  <si>
    <t xml:space="preserve">S/3886  8x2 samolepící šňůra bezazbestová skelná                </t>
  </si>
  <si>
    <t xml:space="preserve">8595137038863            </t>
  </si>
  <si>
    <t xml:space="preserve">S/3887  SADA 8x2 samolepící šňůra bezazb. skelná  2m            </t>
  </si>
  <si>
    <t xml:space="preserve">8595137038870            </t>
  </si>
  <si>
    <t xml:space="preserve">S/3888  Sprch. růžice 2-funkční pro kuchyňskou baterii          </t>
  </si>
  <si>
    <t xml:space="preserve">8595137038887            </t>
  </si>
  <si>
    <t xml:space="preserve">S/3890  Sprch. růžice SE STOP VENTILEMkbidetové baterii         </t>
  </si>
  <si>
    <t xml:space="preserve">8595137038900            </t>
  </si>
  <si>
    <t xml:space="preserve">S/3891  Sprch. růžice SE STOP VENTILEMkbidetové baterii         </t>
  </si>
  <si>
    <t xml:space="preserve">8595137038917            </t>
  </si>
  <si>
    <t xml:space="preserve">S/3892  Sprchová hadice nylon černá ke kuchyňské baterii        </t>
  </si>
  <si>
    <t xml:space="preserve">8595137038924            </t>
  </si>
  <si>
    <t xml:space="preserve">S/3895  Pračkový filtr 3/4                                      </t>
  </si>
  <si>
    <t xml:space="preserve">8595137038955            </t>
  </si>
  <si>
    <t xml:space="preserve">S/3912  Vonná gelová závěska Eco Fresh Hang Tag Honey DOPRODEJ  </t>
  </si>
  <si>
    <t xml:space="preserve">8595137039129            </t>
  </si>
  <si>
    <t>S/3914  Vonná gelová  Eco Fresh Hang Tag Mango oranžová DOPRODEJ</t>
  </si>
  <si>
    <t xml:space="preserve">8595137039143            </t>
  </si>
  <si>
    <t>S/3921  Vonný Fresh Bowl Clip pro dám. WC Cotton blossom sv.modr</t>
  </si>
  <si>
    <t>82,80</t>
  </si>
  <si>
    <t xml:space="preserve">S/3925  WC souprava nerezová                                    </t>
  </si>
  <si>
    <t xml:space="preserve">8595137039259            </t>
  </si>
  <si>
    <t xml:space="preserve">S/3929  Sáčky pro odpadkové koše 60 l  10 ks v návinu 25 mi     </t>
  </si>
  <si>
    <t xml:space="preserve">8595137039297            </t>
  </si>
  <si>
    <t xml:space="preserve">S/3930  Sáčky pro odpadkové koše 120 l  25 ks v návinu 30mi     </t>
  </si>
  <si>
    <t xml:space="preserve">8595137039303            </t>
  </si>
  <si>
    <t xml:space="preserve">S/4038   dávkovač tekutého mýdla 350ml světle modrý DOPRODEJ    </t>
  </si>
  <si>
    <t xml:space="preserve">S/4039  dávkovač tekutého mýdla 350ml  chrom DOPRODEJ           </t>
  </si>
  <si>
    <t xml:space="preserve">8595137040392            </t>
  </si>
  <si>
    <t>S/4107  Vaničko sifon  průměr 90mm  plast chrom  Alcadrain A49CR</t>
  </si>
  <si>
    <t>436,00</t>
  </si>
  <si>
    <t xml:space="preserve">8595137080725            </t>
  </si>
  <si>
    <t xml:space="preserve">S/4113  Držák toaletního papíru  plast                          </t>
  </si>
  <si>
    <t xml:space="preserve">8595137041139            </t>
  </si>
  <si>
    <t>S/4129  Sprchové sedátko   PLAST/OCE L, 38 x 32 cm  nosnost  120</t>
  </si>
  <si>
    <t xml:space="preserve">8595137041290            </t>
  </si>
  <si>
    <t>S/4131  Vanové sedátko  PLAST/KOV nosnost 150 kg  nastavitelná š</t>
  </si>
  <si>
    <t xml:space="preserve">8595137041313            </t>
  </si>
  <si>
    <t xml:space="preserve">S/4132  Madlo mosaz chrom 40 cm  + mýdlenka                     </t>
  </si>
  <si>
    <t>634,00</t>
  </si>
  <si>
    <t xml:space="preserve">8595137041320            </t>
  </si>
  <si>
    <t xml:space="preserve">S/4133  Madlo mosaz chrom 40 cm  lomené                         </t>
  </si>
  <si>
    <t>535,00</t>
  </si>
  <si>
    <t xml:space="preserve">8595137041337            </t>
  </si>
  <si>
    <t xml:space="preserve">S/4137  Náhradní plast. břity k autostěrce 2 ks                 </t>
  </si>
  <si>
    <t xml:space="preserve">8595137041375            </t>
  </si>
  <si>
    <t xml:space="preserve">S/4240  Vypouštěcí ventil P-2466A/I STOP systém                 </t>
  </si>
  <si>
    <t xml:space="preserve">8595137042402            </t>
  </si>
  <si>
    <t xml:space="preserve">S/4241  Vypouštěcí ventil P-2466B/I STOP dvoupolohový           </t>
  </si>
  <si>
    <t xml:space="preserve">8595137042419            </t>
  </si>
  <si>
    <t xml:space="preserve">S/4247  Flexi připojení A702  50/50 ZRUŠENO                     </t>
  </si>
  <si>
    <t xml:space="preserve">8595137042471            </t>
  </si>
  <si>
    <t xml:space="preserve">S/4252  Sifon umyvadlový 5/4 kov/chrom kónický                  </t>
  </si>
  <si>
    <t>688,00</t>
  </si>
  <si>
    <t xml:space="preserve">8595137042525            </t>
  </si>
  <si>
    <t xml:space="preserve">S/4253  Sifon umyvadlový 5/4 kov/chrom trojhran                 </t>
  </si>
  <si>
    <t xml:space="preserve">8595137042532            </t>
  </si>
  <si>
    <t xml:space="preserve">S/4254  Sifon umyvadlový 5/4 kov/chrom U DOPRODEJ               </t>
  </si>
  <si>
    <t xml:space="preserve">8595137042549            </t>
  </si>
  <si>
    <t xml:space="preserve">S/4275  Specialní flexi propojení s O kroužky uvnitř  32/32     </t>
  </si>
  <si>
    <t xml:space="preserve">8595137042754            </t>
  </si>
  <si>
    <t xml:space="preserve">S/4276  Specialní flexi propojení s O kroužky uvnitř  40/40     </t>
  </si>
  <si>
    <t xml:space="preserve">8595137042761            </t>
  </si>
  <si>
    <t xml:space="preserve">S/4277  Specialní flexi propojení s O kroužky uvnitř 50/50      </t>
  </si>
  <si>
    <t xml:space="preserve">8595137042778            </t>
  </si>
  <si>
    <t xml:space="preserve">S/4278  Sifon dřezový prostorově úsporný 1x odbočka DN 40       </t>
  </si>
  <si>
    <t xml:space="preserve">8595137042785            </t>
  </si>
  <si>
    <t xml:space="preserve">S/4279  Sifon dvoudřez prostorově úsporný 1x odbočka DN 40      </t>
  </si>
  <si>
    <t xml:space="preserve">8595137042792            </t>
  </si>
  <si>
    <t xml:space="preserve">S/4297  PROFI čep 15mm vnitřní závit 1+ redukce na 3/4  4406    </t>
  </si>
  <si>
    <t xml:space="preserve">8595137042976            </t>
  </si>
  <si>
    <t xml:space="preserve">S/4298  PROFI čep 15mm vnější závit 1  (4416) větší průtok      </t>
  </si>
  <si>
    <t xml:space="preserve">8595137042983            </t>
  </si>
  <si>
    <t xml:space="preserve">S/4299  Dvojnipl 2x PROFI čep 15mm (4432) větší průtok          </t>
  </si>
  <si>
    <t xml:space="preserve">8595137042990            </t>
  </si>
  <si>
    <t xml:space="preserve">S/4300  Dvojnipl redukovaný PROFI čep 15mm a čep 9mm (4433)     </t>
  </si>
  <si>
    <t xml:space="preserve">8595137043003            </t>
  </si>
  <si>
    <t xml:space="preserve">S/4301  Rozbočka Y 3x PROFI čep 15mm (4434) větší průtok        </t>
  </si>
  <si>
    <t xml:space="preserve">8595137043010            </t>
  </si>
  <si>
    <t xml:space="preserve">S/4302  Rozbočka Y 1x PROFI čep 15mm, 2x čep 9mm (4435)         </t>
  </si>
  <si>
    <t xml:space="preserve">8595137043027            </t>
  </si>
  <si>
    <t>S/4303  Rychlospojka PROFI čep 15mm, kleštiny na 3/4 (26mm) hadi</t>
  </si>
  <si>
    <t xml:space="preserve">8595137043034            </t>
  </si>
  <si>
    <t xml:space="preserve">S/4304  Rozstřikovač regulovatelný 1  PROFI čep 15mm (4546)     </t>
  </si>
  <si>
    <t xml:space="preserve">8595137043041            </t>
  </si>
  <si>
    <t xml:space="preserve">S/4305  Rozstřikovač pistol regulovatelný PROFI čep 15mm (4604) </t>
  </si>
  <si>
    <t xml:space="preserve">8595137043058            </t>
  </si>
  <si>
    <t xml:space="preserve">S/4306  Rozstřikovač pistol sprcha PROFI čep 15mm (4609)        </t>
  </si>
  <si>
    <t xml:space="preserve">8595137043065            </t>
  </si>
  <si>
    <t xml:space="preserve">S/4390 Souprava wc  bílá 38x15cm                                </t>
  </si>
  <si>
    <t xml:space="preserve">8595137043904            </t>
  </si>
  <si>
    <t xml:space="preserve">S/4391 Souprava wc LUX perleť bílá                              </t>
  </si>
  <si>
    <t xml:space="preserve">8595137043911            </t>
  </si>
  <si>
    <t xml:space="preserve">S/4392 Souprava wc mix barev                                    </t>
  </si>
  <si>
    <t xml:space="preserve">8595137043928            </t>
  </si>
  <si>
    <t xml:space="preserve">S/4393 Souprava wc rohová MIX barev                             </t>
  </si>
  <si>
    <t xml:space="preserve">8595137043935            </t>
  </si>
  <si>
    <t xml:space="preserve">S/4397 Souprava wc černá 39x11cm                                </t>
  </si>
  <si>
    <t xml:space="preserve">8595137043973            </t>
  </si>
  <si>
    <t xml:space="preserve">S/4398 Náhradní štětky 2ks na  wc soupravu DELUXE               </t>
  </si>
  <si>
    <t xml:space="preserve">8595137043980            </t>
  </si>
  <si>
    <t xml:space="preserve">S/4399 Dětská vložka na wc MIX barev                            </t>
  </si>
  <si>
    <t xml:space="preserve">8595137043997            </t>
  </si>
  <si>
    <t xml:space="preserve">S/4400 Náhradní WC štětka barevná MIX barev                     </t>
  </si>
  <si>
    <t xml:space="preserve">8595137044000            </t>
  </si>
  <si>
    <t xml:space="preserve">S/4401 Držák toaletního papíru plast/kov                        </t>
  </si>
  <si>
    <t xml:space="preserve">8595137044017            </t>
  </si>
  <si>
    <t xml:space="preserve">S/4402 Držák toaletního papíru plast bílá                       </t>
  </si>
  <si>
    <t xml:space="preserve">8595137044024            </t>
  </si>
  <si>
    <t xml:space="preserve">S/4403 Držák toaletního papíru chrom/mosaz                      </t>
  </si>
  <si>
    <t xml:space="preserve">8595137044031            </t>
  </si>
  <si>
    <t xml:space="preserve">S/4404 Držák toaletního papíru CHROM                            </t>
  </si>
  <si>
    <t xml:space="preserve">S/4409 Madlo držák na ručník chrom 30cm                         </t>
  </si>
  <si>
    <t xml:space="preserve">8595137044093            </t>
  </si>
  <si>
    <t xml:space="preserve">S/4410 Madlo držák na ručník chrom 45cm                         </t>
  </si>
  <si>
    <t xml:space="preserve">8595137044109            </t>
  </si>
  <si>
    <t xml:space="preserve">S/4412 Sprch. růžice 2-funkční pro kuchyňskou baterii           </t>
  </si>
  <si>
    <t xml:space="preserve">8595137044123            </t>
  </si>
  <si>
    <t xml:space="preserve">S/4433 Pojistka proti úniku vody pračkových hadic G3/4"         </t>
  </si>
  <si>
    <t xml:space="preserve">8595137044338            </t>
  </si>
  <si>
    <t xml:space="preserve">S/4487   Spořič s kloubem  chrom/černý 2525/5S                  </t>
  </si>
  <si>
    <t xml:space="preserve">8595137044871            </t>
  </si>
  <si>
    <t xml:space="preserve">S/4488   Spořič s kloubem  chrom/bílý 2525/50S Siroflex         </t>
  </si>
  <si>
    <t xml:space="preserve">8595137044888            </t>
  </si>
  <si>
    <t xml:space="preserve">S/4489   Spořič s kloubem  chrom/černý 2525/53S SIROFLEX        </t>
  </si>
  <si>
    <t xml:space="preserve">8595137044895            </t>
  </si>
  <si>
    <t xml:space="preserve">S/4490   Spořič s kloubem chrom/bílý 2525/56S Siroflex          </t>
  </si>
  <si>
    <t xml:space="preserve">8595137044901            </t>
  </si>
  <si>
    <t xml:space="preserve">S/4617   3/4 vně x 1/2 vnitřní  závitová redukce  mosaz 1655    </t>
  </si>
  <si>
    <t xml:space="preserve">8595137046172            </t>
  </si>
  <si>
    <t xml:space="preserve">S/4618  3/4 vně x M22x1 vnitřní závitová redukce  mosaz 1656    </t>
  </si>
  <si>
    <t xml:space="preserve">8595137046189            </t>
  </si>
  <si>
    <t xml:space="preserve">S/4699  Přechodka PP  redukce exc. DN40/50 hrdlo                </t>
  </si>
  <si>
    <t xml:space="preserve">8595137046998            </t>
  </si>
  <si>
    <t xml:space="preserve">S/4820  Flexi propojení PP 32x32 L=315-750                      </t>
  </si>
  <si>
    <t xml:space="preserve">8595137048206            </t>
  </si>
  <si>
    <t xml:space="preserve">S/4821  Flexi propojení PP 40/32x32/40 L=365-800                </t>
  </si>
  <si>
    <t xml:space="preserve">8595137048213            </t>
  </si>
  <si>
    <t xml:space="preserve">S/4822  Flexi propojení PP 40x40 L=365-800                      </t>
  </si>
  <si>
    <t xml:space="preserve">8595137048220            </t>
  </si>
  <si>
    <t xml:space="preserve">S/4823  Flexi propojení PP 50/40x40/50 L=365-800                </t>
  </si>
  <si>
    <t xml:space="preserve">8595137048237            </t>
  </si>
  <si>
    <t xml:space="preserve">S/4824  Flexi propojení PP 40x50 L=200-375                      </t>
  </si>
  <si>
    <t xml:space="preserve">8595137048244            </t>
  </si>
  <si>
    <t xml:space="preserve">S/4825  Flexi propojení PP 5/4"x40/50 L=410-800 PVC matka       </t>
  </si>
  <si>
    <t xml:space="preserve">8595137048251            </t>
  </si>
  <si>
    <t xml:space="preserve">S/4826  Flexi propojení PP 5/4"x40/50 L=800-1500 PVC matka      </t>
  </si>
  <si>
    <t xml:space="preserve">8595137048268            </t>
  </si>
  <si>
    <t xml:space="preserve">S/4827  Flexi propojení PP 6/4"x40/50 L=410-800 PVC matka       </t>
  </si>
  <si>
    <t xml:space="preserve">8595137048275            </t>
  </si>
  <si>
    <t xml:space="preserve">S/4828  Flexi propojení PP 6/4"x40/50 L=800-1500 PVC matka      </t>
  </si>
  <si>
    <t xml:space="preserve">8595137048282            </t>
  </si>
  <si>
    <t xml:space="preserve">S/4829  Manžeta přímá PP s pryž manžetou DN 110 L=124           </t>
  </si>
  <si>
    <t xml:space="preserve">8595137048299            </t>
  </si>
  <si>
    <t>S/4830  Manžeta s obloukem 14 st. PP s pryž manžetou DN 110 L=87</t>
  </si>
  <si>
    <t xml:space="preserve">8595137048305            </t>
  </si>
  <si>
    <t>S/4831  Manžeta s obloukem 22 st. PP s pryž manžetouDN 110 L=100</t>
  </si>
  <si>
    <t xml:space="preserve">8595137048312            </t>
  </si>
  <si>
    <t>S/4832  Manžeta s obloukem 45 st. PP s pryž manžetou DN 110 L=91</t>
  </si>
  <si>
    <t xml:space="preserve">8595137048329            </t>
  </si>
  <si>
    <t xml:space="preserve">S/4833  Flexi připojení ohebné 265-450 mm, koleno 90 st.        </t>
  </si>
  <si>
    <t xml:space="preserve">8595137048336            </t>
  </si>
  <si>
    <t xml:space="preserve">S/4834   Náhradní šroub k 3 1/2" výpusti                        </t>
  </si>
  <si>
    <t xml:space="preserve">8595137048343            </t>
  </si>
  <si>
    <t xml:space="preserve">S/4835  Těsnění obdelníkové k bočnímu přepadu výpusti           </t>
  </si>
  <si>
    <t xml:space="preserve">8595137048350            </t>
  </si>
  <si>
    <t xml:space="preserve">S/4836  Těsnění obdelníkové k vrchnímu přepadu výpusti          </t>
  </si>
  <si>
    <t xml:space="preserve">8595137048367            </t>
  </si>
  <si>
    <t xml:space="preserve">S/4839  WC flexi připojení s kovovou spirálou 280-575mm         </t>
  </si>
  <si>
    <t xml:space="preserve">8595137048398            </t>
  </si>
  <si>
    <t xml:space="preserve">S/4840  SADA  2 m ISOTEM 44/T pr. 6 + lepidlo 20ml              </t>
  </si>
  <si>
    <t xml:space="preserve">8595137048404            </t>
  </si>
  <si>
    <t xml:space="preserve">S/4841  SADA  2 m ISOTEM 44/T pr. 8 + lepidlo 20ml              </t>
  </si>
  <si>
    <t xml:space="preserve">8595137048411            </t>
  </si>
  <si>
    <t xml:space="preserve">S/4842  SADA  2 m ISOTEM 44/T pr. 10 + lepidlo 20ml             </t>
  </si>
  <si>
    <t xml:space="preserve">8595137048428            </t>
  </si>
  <si>
    <t xml:space="preserve">S/4843  SADA  2 m ISOTEM 44/T pr. 12 + lepidlo 20ml             </t>
  </si>
  <si>
    <t xml:space="preserve">8595137048435            </t>
  </si>
  <si>
    <t xml:space="preserve">S/4844  SADA  2 m ISOTEM 44/T pr. 14 + lepidlo 20ml             </t>
  </si>
  <si>
    <t xml:space="preserve">8595137048442            </t>
  </si>
  <si>
    <t xml:space="preserve">S/4845  SADA  2 m ISOTEM 44/T pr. 16 + lepidlo 20ml             </t>
  </si>
  <si>
    <t xml:space="preserve">8595137048459            </t>
  </si>
  <si>
    <t xml:space="preserve">S/4886   T-2443 - X sada součástek plovák. ventilu              </t>
  </si>
  <si>
    <t xml:space="preserve">8595137048862            </t>
  </si>
  <si>
    <t xml:space="preserve">S/4887   T-3550 Slovplast WC sedátko  bílé  plast               </t>
  </si>
  <si>
    <t xml:space="preserve">8595137048879            </t>
  </si>
  <si>
    <t xml:space="preserve">S/4888   T-3551 Slovplast WC sedátko  bílé  plast               </t>
  </si>
  <si>
    <t xml:space="preserve">8595137048886            </t>
  </si>
  <si>
    <t xml:space="preserve">S/4890   P-3558  WC sedátko Stella  bílé  plast                 </t>
  </si>
  <si>
    <t>385,00</t>
  </si>
  <si>
    <t xml:space="preserve">8595137048909            </t>
  </si>
  <si>
    <t xml:space="preserve">S/4891  Uzávěr výpusti 5/4 chrom                                </t>
  </si>
  <si>
    <t xml:space="preserve">8595137048916            </t>
  </si>
  <si>
    <t xml:space="preserve">S/4905 Hlavice sprchová 1  funkční  70mm  chrom                 </t>
  </si>
  <si>
    <t xml:space="preserve">8595137049050            </t>
  </si>
  <si>
    <t xml:space="preserve">S/4910 Těsnicí samolep.páska z expand. PTFE Uniflexon S; 5x2 mm </t>
  </si>
  <si>
    <t>45,60</t>
  </si>
  <si>
    <t xml:space="preserve">8595137049104            </t>
  </si>
  <si>
    <t>S/4911 Těsnicí samolep.páska z expand.PTFE Uniflexon S; 7x2,5 mm</t>
  </si>
  <si>
    <t>72,40</t>
  </si>
  <si>
    <t xml:space="preserve">8595137049111            </t>
  </si>
  <si>
    <t xml:space="preserve">S/4912 Těsnicí samolep.páska z expand.PTFE Uniflexon S; 10x3 mm </t>
  </si>
  <si>
    <t>88,65</t>
  </si>
  <si>
    <t xml:space="preserve">8595137049128            </t>
  </si>
  <si>
    <t xml:space="preserve">S/4913 Těsnicí samolep.páska z expand.PTFE Uniflexon S; 12x4 mm </t>
  </si>
  <si>
    <t>111,29</t>
  </si>
  <si>
    <t xml:space="preserve">8595137049135            </t>
  </si>
  <si>
    <t xml:space="preserve">S/4914 Těsnicí samolep.páska z expand.PTFE Uniflexon S; 14x5 mm </t>
  </si>
  <si>
    <t>158,95</t>
  </si>
  <si>
    <t xml:space="preserve">8595137049142            </t>
  </si>
  <si>
    <t xml:space="preserve">S/4915 Těsnicí samolep.páska z expand.PTFE Uniflexon S; 17x6 mm </t>
  </si>
  <si>
    <t>211,25</t>
  </si>
  <si>
    <t xml:space="preserve">8595137049159            </t>
  </si>
  <si>
    <t xml:space="preserve">S/4916 Těsnicí samolep.páska z expand.PTFE Uniflexon S; 20x7 mm </t>
  </si>
  <si>
    <t>258,35</t>
  </si>
  <si>
    <t xml:space="preserve">8595137049166            </t>
  </si>
  <si>
    <t xml:space="preserve">S/4943 Automatická výpusť Klik-Klak s keramickou zátkou         </t>
  </si>
  <si>
    <t xml:space="preserve">8595137049432            </t>
  </si>
  <si>
    <t xml:space="preserve">S/4944 Náhradní trubka ke chrom sifonům horní 250mm             </t>
  </si>
  <si>
    <t xml:space="preserve">8595137049449            </t>
  </si>
  <si>
    <t xml:space="preserve">S/4945 Náhradní trubka ke chrom sifonům zadní 450mm             </t>
  </si>
  <si>
    <t xml:space="preserve">8595137049456            </t>
  </si>
  <si>
    <t xml:space="preserve">S/4946 Náhradní připojovací trubka ke chrom sifonům flexi 280mm </t>
  </si>
  <si>
    <t xml:space="preserve">8595137049463            </t>
  </si>
  <si>
    <t xml:space="preserve">S/4977 Redukce k baterii M24x3/4"                               </t>
  </si>
  <si>
    <t xml:space="preserve">8595137049777            </t>
  </si>
  <si>
    <t xml:space="preserve">S/4978 Flexi propojení vnitřní/vnější pr32mm                    </t>
  </si>
  <si>
    <t xml:space="preserve">8595137049784            </t>
  </si>
  <si>
    <t xml:space="preserve">S/4979 Flexi propojení vnitřní/vnější pr40mm                    </t>
  </si>
  <si>
    <t xml:space="preserve">8595137049791            </t>
  </si>
  <si>
    <t xml:space="preserve">S/4980 Flexi propojení vnitřní/vnější pr50mm                    </t>
  </si>
  <si>
    <t xml:space="preserve">8595137049807            </t>
  </si>
  <si>
    <t xml:space="preserve">S/4990 Propojovací trubka zadní rovná nerez DN 32x300mm         </t>
  </si>
  <si>
    <t xml:space="preserve">8595137049906            </t>
  </si>
  <si>
    <t xml:space="preserve">S/4991 Propojovací trubka zadní rovná nerez DN 40x300mm         </t>
  </si>
  <si>
    <t xml:space="preserve">8595137049913            </t>
  </si>
  <si>
    <t xml:space="preserve">S/4992 Trubka teleskopická s osazením chrom DN 32x130mm         </t>
  </si>
  <si>
    <t xml:space="preserve">8595137049920            </t>
  </si>
  <si>
    <t xml:space="preserve">S/4993 Spojka univerzální k chromovým sifonům DN 32mm           </t>
  </si>
  <si>
    <t xml:space="preserve">8595137049937            </t>
  </si>
  <si>
    <t xml:space="preserve">S/4994 Spojka univerzální k chromovým sifonům DN 40mm           </t>
  </si>
  <si>
    <t xml:space="preserve">8595137049944            </t>
  </si>
  <si>
    <t xml:space="preserve">S/4995 Redukce k chromovým sifonům dvojité osazení DN 32/40     </t>
  </si>
  <si>
    <t>135,00</t>
  </si>
  <si>
    <t xml:space="preserve">8595137049951            </t>
  </si>
  <si>
    <t xml:space="preserve">S/4996 Odpadní trubka k nerez sifonům s odbočkou DN 32x5/4"     </t>
  </si>
  <si>
    <t xml:space="preserve">8595137049968            </t>
  </si>
  <si>
    <t xml:space="preserve">S/4999 Sprchové sluchátko 1 funkční chrom antikámen             </t>
  </si>
  <si>
    <t xml:space="preserve">8595137049999            </t>
  </si>
  <si>
    <t xml:space="preserve">S/5000 Sprchové sluchátko 1 funkční chrom antikámen             </t>
  </si>
  <si>
    <t xml:space="preserve">8595137050001            </t>
  </si>
  <si>
    <t xml:space="preserve">S/5001 Sprchové sluchátko 1 funkční chrom antikámen pr.70mm     </t>
  </si>
  <si>
    <t xml:space="preserve">8595137050018            </t>
  </si>
  <si>
    <t xml:space="preserve">S/5002 Sprchové sluchátko 1 funkční chrom antikámen pr.65mm     </t>
  </si>
  <si>
    <t xml:space="preserve">8595137050025            </t>
  </si>
  <si>
    <t xml:space="preserve">S/5003 Sprchové sluchátko 1 funkční chrom antikámen pr.90mm     </t>
  </si>
  <si>
    <t xml:space="preserve">8595137050032            </t>
  </si>
  <si>
    <t xml:space="preserve">S/5004 Sprchové sluchátko 1 funkční chrom antikámen pr.95mm     </t>
  </si>
  <si>
    <t xml:space="preserve">8595137050049            </t>
  </si>
  <si>
    <t xml:space="preserve">S/5005 Sprchové sluchátko 3 funkční chrom antikámen pr.85mm     </t>
  </si>
  <si>
    <t xml:space="preserve">8595137050056            </t>
  </si>
  <si>
    <t xml:space="preserve">S/5006 Sprchové sluchátko 1 funkční  chrom                      </t>
  </si>
  <si>
    <t xml:space="preserve">8595137050063            </t>
  </si>
  <si>
    <t xml:space="preserve">S/5007 Hlavice sprchová stropní kulatá pr.24cm                  </t>
  </si>
  <si>
    <t xml:space="preserve">8595137050070            </t>
  </si>
  <si>
    <t xml:space="preserve">S/5008 Hlavice sprchová stropní půlkruh 30x15cm                 </t>
  </si>
  <si>
    <t xml:space="preserve">8595137050087            </t>
  </si>
  <si>
    <t xml:space="preserve">S/5009 Hlavice sprchová stropní čtverec 20x20cm                 </t>
  </si>
  <si>
    <t xml:space="preserve">8595137050094            </t>
  </si>
  <si>
    <t xml:space="preserve">S/5010 Hlavice sprchová stropní kulatá pr.24cm moderní DESIGN   </t>
  </si>
  <si>
    <t xml:space="preserve">8595137050100            </t>
  </si>
  <si>
    <t xml:space="preserve">S/5011 Hlavice sprchová stropní čtverec 20x20cm moderní DESIGN  </t>
  </si>
  <si>
    <t>889,00</t>
  </si>
  <si>
    <t xml:space="preserve">8595137050117            </t>
  </si>
  <si>
    <t>S/5012 Sprchová sada malá CHROM 1 poloh. slu.  had. kovová 150cm</t>
  </si>
  <si>
    <t xml:space="preserve">8595137050124            </t>
  </si>
  <si>
    <t xml:space="preserve">S/5013 Sprchová sada s horní sprchou a vývodem ze zdi chrom     </t>
  </si>
  <si>
    <t>488,00</t>
  </si>
  <si>
    <t xml:space="preserve">8595137050131            </t>
  </si>
  <si>
    <t xml:space="preserve">S/5021 Držák toaletního papíru mosaz CHROM                      </t>
  </si>
  <si>
    <t xml:space="preserve">8595137050216            </t>
  </si>
  <si>
    <t xml:space="preserve">S/5022 Držák na wc se štětkou                                   </t>
  </si>
  <si>
    <t>445,00</t>
  </si>
  <si>
    <t xml:space="preserve">8595137050223            </t>
  </si>
  <si>
    <t xml:space="preserve">S/5023 Dávkovač mýdla CHROM                                     </t>
  </si>
  <si>
    <t xml:space="preserve">8595137050230            </t>
  </si>
  <si>
    <t xml:space="preserve">S/5025 Držák wc se štětkou moderní DESIGN NEREZ / CHROM         </t>
  </si>
  <si>
    <t xml:space="preserve">8595137050254            </t>
  </si>
  <si>
    <t xml:space="preserve">S/5026 Jednoháček na ručníky MS/CHROM                           </t>
  </si>
  <si>
    <t xml:space="preserve">8595137050261            </t>
  </si>
  <si>
    <t xml:space="preserve">S/5027 Dvojháček na ručníky MS/CHROM                            </t>
  </si>
  <si>
    <t xml:space="preserve">8595137050278            </t>
  </si>
  <si>
    <t xml:space="preserve">S/5028 Dvojháček na ručníky čtverec MS/CHROM                    </t>
  </si>
  <si>
    <t xml:space="preserve">8595137050285            </t>
  </si>
  <si>
    <t xml:space="preserve">S/5029 Mýdlenka sklo MS/CHROM                                   </t>
  </si>
  <si>
    <t>243,00</t>
  </si>
  <si>
    <t xml:space="preserve">8595137050292            </t>
  </si>
  <si>
    <t>S/5039 Výpust KLIK-KLAK malá zátka pr.37 mm se sítkem a přepadem</t>
  </si>
  <si>
    <t xml:space="preserve">8595137050391            </t>
  </si>
  <si>
    <t xml:space="preserve">S/5040 Výpust KLIK-KLAK velká zátka se sítkem a přepadem        </t>
  </si>
  <si>
    <t xml:space="preserve">8595137050407            </t>
  </si>
  <si>
    <t xml:space="preserve">S/5041 Náhradní mechanismus do KLIK-KLAKU mosaz                 </t>
  </si>
  <si>
    <t xml:space="preserve">8595137050414            </t>
  </si>
  <si>
    <t>S/5042 Výpust KLIK-KLAK malá zátka pr.37 mm s přepadem plast/kov</t>
  </si>
  <si>
    <t xml:space="preserve">8595137050421            </t>
  </si>
  <si>
    <t xml:space="preserve">S/5044 Náhradní zátka malá CHROM                                </t>
  </si>
  <si>
    <t xml:space="preserve">8595137050445            </t>
  </si>
  <si>
    <t xml:space="preserve">S/5045 Náhradní zátka velká CHROM                               </t>
  </si>
  <si>
    <t xml:space="preserve">8595137050452            </t>
  </si>
  <si>
    <t xml:space="preserve">S/5046 Náhradní zátka čtverec CHROM                             </t>
  </si>
  <si>
    <t xml:space="preserve">8595137050469            </t>
  </si>
  <si>
    <t xml:space="preserve">S/5047 Náhradní zátka velká KERAMIKA                            </t>
  </si>
  <si>
    <t xml:space="preserve">8595137050476            </t>
  </si>
  <si>
    <t xml:space="preserve">S/5048  Výpusť neuzavírací 5/4 CHROM                            </t>
  </si>
  <si>
    <t xml:space="preserve">8595137050483            </t>
  </si>
  <si>
    <t xml:space="preserve">S/5049  Výpusť neuzavírací 5/4 KERAMICKÝ vršek                  </t>
  </si>
  <si>
    <t xml:space="preserve">8595137050490            </t>
  </si>
  <si>
    <t xml:space="preserve">S/5050 Výpust KLIK-KLAK velká zátka se sítkem bez přepadu       </t>
  </si>
  <si>
    <t xml:space="preserve">8595137050506            </t>
  </si>
  <si>
    <t xml:space="preserve">S/5051 Náhradní mechanismus se sítkem                           </t>
  </si>
  <si>
    <t xml:space="preserve">8595137050513            </t>
  </si>
  <si>
    <t xml:space="preserve">S/5052 Vložka do pisoáru vonná čirá květ Zimolezu               </t>
  </si>
  <si>
    <t xml:space="preserve">S/5053 Vložka do pisoáru vonná žlutá Citrus                     </t>
  </si>
  <si>
    <t xml:space="preserve">S/5054 Vložka do pisoáru vonná modrá Bavlníkový květ            </t>
  </si>
  <si>
    <t xml:space="preserve">S/5055 Vložka do pisoáru vonná červená Kiwi/Grep                </t>
  </si>
  <si>
    <t xml:space="preserve">S/5056 Vložka do pisoáru vonná čirá květ Zimolezu 2ks           </t>
  </si>
  <si>
    <t xml:space="preserve">S/5057 Vložka do pisoáru vonná žlutá Citrus 2ks                 </t>
  </si>
  <si>
    <t xml:space="preserve">S/5058 Vložka do pisoáru vonná modrá Bavlníkový květ  2ks       </t>
  </si>
  <si>
    <t xml:space="preserve">S/5059 Vložka do pisoáru vonná červená Kiwi/Grep 2ks            </t>
  </si>
  <si>
    <t xml:space="preserve">S/5060 Vložka do pisoáru vonná vinyl modrá Buble gum            </t>
  </si>
  <si>
    <t xml:space="preserve">8595137050605            </t>
  </si>
  <si>
    <t xml:space="preserve">S/5061 Vložka do pisoáru vonná vinyl červená Cherry třešeň      </t>
  </si>
  <si>
    <t xml:space="preserve">8595137050612            </t>
  </si>
  <si>
    <t xml:space="preserve">S/5062 Vložka do pisoáru vonná zelená Okurka/Meloun             </t>
  </si>
  <si>
    <t xml:space="preserve">S/5063 Vložka do pisoáru vonná oranžová  Mango                  </t>
  </si>
  <si>
    <t xml:space="preserve">S/5064 Vložka do pisoáru vonná modrá Bavlníkový květ            </t>
  </si>
  <si>
    <t xml:space="preserve">S/5065 Vložka do pisoáru vonná zelená Kiwi/Grep                 </t>
  </si>
  <si>
    <t xml:space="preserve">S/5066 Sprchové sluchátko 1 polohové CHROM/bílá                 </t>
  </si>
  <si>
    <t xml:space="preserve">8595137050667            </t>
  </si>
  <si>
    <t xml:space="preserve">S/5067 Sprchové sluchátko 1 polohové CHROM pr.100mm             </t>
  </si>
  <si>
    <t xml:space="preserve">8595137050674            </t>
  </si>
  <si>
    <t xml:space="preserve">S/5068 Sprchové sluchátko 1 polohové CHROM funkce vypnutí vody  </t>
  </si>
  <si>
    <t xml:space="preserve">8595137050681            </t>
  </si>
  <si>
    <t xml:space="preserve">S/5069 Sprchové sluchátko 3 polohové CHROM pr.120mm             </t>
  </si>
  <si>
    <t>278,00</t>
  </si>
  <si>
    <t xml:space="preserve">8595137050698            </t>
  </si>
  <si>
    <t xml:space="preserve">S/5070 Sprchové sluchátko 3 polohové CHROM 120x120mm            </t>
  </si>
  <si>
    <t xml:space="preserve">8595137050704            </t>
  </si>
  <si>
    <t xml:space="preserve">S/5076 Napouštěcí ventil boční P-2448F 3/8 plast závit          </t>
  </si>
  <si>
    <t xml:space="preserve">8595137050766            </t>
  </si>
  <si>
    <t xml:space="preserve">S/5078 Náhradní dlouhé tělo ke KLIK-KLAKU                       </t>
  </si>
  <si>
    <t xml:space="preserve">S/5079 Sprchové sluchátko 5 polohové CHROM pr.100mm             </t>
  </si>
  <si>
    <t xml:space="preserve">8595137050797            </t>
  </si>
  <si>
    <t xml:space="preserve">S/5080 Sprchové sluchátko 3 polohové CHROM/ BÍLÁ 100x110mm      </t>
  </si>
  <si>
    <t>312,00</t>
  </si>
  <si>
    <t xml:space="preserve">8595137050803            </t>
  </si>
  <si>
    <t xml:space="preserve">S/5081 Sprchové sluchátko 3 polohové CHROM 100x110mm            </t>
  </si>
  <si>
    <t xml:space="preserve">8595137050810            </t>
  </si>
  <si>
    <t xml:space="preserve">S/5082 Sprchové sluchátko 3 polohové ČERNÁ 100x110mm            </t>
  </si>
  <si>
    <t xml:space="preserve">8595137050827            </t>
  </si>
  <si>
    <t xml:space="preserve">S/5083 Sprchové sluchátko 5 polohové CHROM/ČERNÁ pr.120mm       </t>
  </si>
  <si>
    <t xml:space="preserve">8595137050834            </t>
  </si>
  <si>
    <t xml:space="preserve">S/5084 Sprchové sluchátko 3 polohové CHROM/ ČERNÁ 100x120mm     </t>
  </si>
  <si>
    <t xml:space="preserve">8595137050841            </t>
  </si>
  <si>
    <t xml:space="preserve">S/5085 Sprchová sada malá CHROM jednopohová sprcha hadice 150cm </t>
  </si>
  <si>
    <t xml:space="preserve">8595137050858            </t>
  </si>
  <si>
    <t xml:space="preserve">S/5086 Sprchová sada malá CHROM jednopohová sprcha hadice 150cm </t>
  </si>
  <si>
    <t>S/5087 Sprchová sada malá CHROM 5 poloh sprcha hadice stří 200cm</t>
  </si>
  <si>
    <t xml:space="preserve">8595137050872            </t>
  </si>
  <si>
    <t xml:space="preserve">S/5114 Ventil  kulový plast adaptér F3/4"xM3/4" 4320            </t>
  </si>
  <si>
    <t xml:space="preserve">S/5115 Sedátko wc P3557-SC ROYAL SOFT SLOVARM                   </t>
  </si>
  <si>
    <t>545,00</t>
  </si>
  <si>
    <t xml:space="preserve">S/5116 Náhradní panty k sedátku DARIA,LIVIA  kov                </t>
  </si>
  <si>
    <t xml:space="preserve">S/5117 Náhradní panty k sedátku DARIA,LIVIA  kov vrchní montáž  </t>
  </si>
  <si>
    <t xml:space="preserve">S/544  Splachovadlo WC bílé 1m šňůra plast                      </t>
  </si>
  <si>
    <t xml:space="preserve">8595137005445            </t>
  </si>
  <si>
    <t xml:space="preserve">S/545  Splachovadlo WC barevné  1m šňůra červená plast          </t>
  </si>
  <si>
    <t xml:space="preserve">8595137005452            </t>
  </si>
  <si>
    <t xml:space="preserve">S/545  Splachovadlo WC barevné  1m šňůra modrá plast            </t>
  </si>
  <si>
    <t xml:space="preserve">S/545  Splachovadlo WC barevné  1m šňůra oranžová plast         </t>
  </si>
  <si>
    <t xml:space="preserve">S/545  Splachovadlo WC barevné  1m šňůra zelená plast           </t>
  </si>
  <si>
    <t xml:space="preserve">S/545  Splachovadlo WC barevné  1m šňůra žlutá plast            </t>
  </si>
  <si>
    <t xml:space="preserve">S/556    4x4  cívka 5 kg šňůra bezazbestová skelná              </t>
  </si>
  <si>
    <t xml:space="preserve">8595137005568            </t>
  </si>
  <si>
    <t xml:space="preserve">S/557    6x6  cívka 5 kg šňůra bezazbestová skelná              </t>
  </si>
  <si>
    <t xml:space="preserve">8595137005575            </t>
  </si>
  <si>
    <t xml:space="preserve">S/558   8x8  cívka 5 kg šňůra bezazbestová skelná               </t>
  </si>
  <si>
    <t xml:space="preserve">8595137005582            </t>
  </si>
  <si>
    <t xml:space="preserve">S/559   10x10 cívka 5 kg šňůra bezazbestová skelná              </t>
  </si>
  <si>
    <t xml:space="preserve">8595137005599            </t>
  </si>
  <si>
    <t xml:space="preserve">S/560   12x12 cívka 5 kg šňůra bezazbestová skelná              </t>
  </si>
  <si>
    <t xml:space="preserve">8595137005605            </t>
  </si>
  <si>
    <t xml:space="preserve">S/561   10x3 samolepící šňůra bezazbestová skelná               </t>
  </si>
  <si>
    <t xml:space="preserve">8595137005612            </t>
  </si>
  <si>
    <t xml:space="preserve">S/562    12x4 samolepící šňůra bezazbestová skelná              </t>
  </si>
  <si>
    <t xml:space="preserve">8595137005629            </t>
  </si>
  <si>
    <t xml:space="preserve">S/563    15x4 samolepicí šňůra bezazbestová skelná              </t>
  </si>
  <si>
    <t xml:space="preserve">8595137005636            </t>
  </si>
  <si>
    <t>S/564  4x4 cívka 0,5kg  cca 30m  šňůra bavlněná s lojovou impreg</t>
  </si>
  <si>
    <t xml:space="preserve">8595137005643            </t>
  </si>
  <si>
    <t>S/565   5x5 cívka 1 kg  cca 34m  šňůra bavlněná s lojovou impreg</t>
  </si>
  <si>
    <t xml:space="preserve">8595137005650            </t>
  </si>
  <si>
    <t>S/566  6x6 cívka 2kg  cca 36m šňůra bavlněná s lojovou impregnaí</t>
  </si>
  <si>
    <t xml:space="preserve">8595137005667            </t>
  </si>
  <si>
    <t>S/567   8x8 cívka 2,5kg  cca 34m šňůra bavlněná s lojovou impreg</t>
  </si>
  <si>
    <t xml:space="preserve">8595137005674            </t>
  </si>
  <si>
    <t>S/568   10x10 cívka 3kg  cca 30m šňůra bavlněná s lojovou impreg</t>
  </si>
  <si>
    <t xml:space="preserve">8595137005681            </t>
  </si>
  <si>
    <t>S/569   12x12 cívka 3,5kg  cca 22m šňůra bavlněná s lojovou impr</t>
  </si>
  <si>
    <t xml:space="preserve">8595137005698            </t>
  </si>
  <si>
    <t xml:space="preserve">S/570   4x4 cívka 0,5kg  cca 20m šňůra grafitová impregnovaná   </t>
  </si>
  <si>
    <t xml:space="preserve">8595137005704            </t>
  </si>
  <si>
    <t xml:space="preserve">S/571   5x5 cívka1kg  cca 23m  šňůra grafitová impregnovaná     </t>
  </si>
  <si>
    <t xml:space="preserve">8595137005711            </t>
  </si>
  <si>
    <t xml:space="preserve">S/572   6x6 cívka 2kg  cca 31m  šňůra grafitová impregnovaná    </t>
  </si>
  <si>
    <t xml:space="preserve">8595137005728            </t>
  </si>
  <si>
    <t xml:space="preserve">S/573   8x8 cívka 2,5kg  cca 24m  šňůra grafitová impregnovaná  </t>
  </si>
  <si>
    <t xml:space="preserve">8595137005735            </t>
  </si>
  <si>
    <t xml:space="preserve">S/574   10x10 cívka 3kg  cca 20m  šňůra grafitová impregnovaná  </t>
  </si>
  <si>
    <t xml:space="preserve">8595137005742            </t>
  </si>
  <si>
    <t xml:space="preserve">S/575   12x12 cívka 3,5kg  cca 16m  šňůra grafitová impregnov   </t>
  </si>
  <si>
    <t xml:space="preserve">8595137005759            </t>
  </si>
  <si>
    <t xml:space="preserve">S/575 A  20x20 cívka - šňůra grafitová impregnov                </t>
  </si>
  <si>
    <t xml:space="preserve">S/602   Sprchové sluchátko  ROB  bílá DOPRODEJ                           </t>
  </si>
  <si>
    <t xml:space="preserve">8595137006022            </t>
  </si>
  <si>
    <t xml:space="preserve">S/608  Hlavice sprchová 1  funkční  KIA  chrom antikámen        </t>
  </si>
  <si>
    <t xml:space="preserve">8595137006084            </t>
  </si>
  <si>
    <t xml:space="preserve">S/609  Hlavice sprchová 1  funkční  NEK  chrom antikámen        </t>
  </si>
  <si>
    <t xml:space="preserve">8595137006091            </t>
  </si>
  <si>
    <t xml:space="preserve">S/612   SADA 4x4 2m šňůra bez.skel. pro stat. použPS000         </t>
  </si>
  <si>
    <t xml:space="preserve">8595137006121            </t>
  </si>
  <si>
    <t xml:space="preserve">S/613   SADA 6x6 2m  šňůra bez.skel.pro stat.použ.PS000         </t>
  </si>
  <si>
    <t xml:space="preserve">8595137006138            </t>
  </si>
  <si>
    <t xml:space="preserve">S/614   SADA 8x8 2m šňůra bez.skel pro stat. použ.PS000         </t>
  </si>
  <si>
    <t xml:space="preserve">8595137006145            </t>
  </si>
  <si>
    <t xml:space="preserve">S/615   SADA 10x10 2m šňůra bez.skel pro stat.použ PS000        </t>
  </si>
  <si>
    <t xml:space="preserve">8595137006152            </t>
  </si>
  <si>
    <t xml:space="preserve">S/616   SADA 12x12 2m šňůra bez.skel. pro stat.použ PS000       </t>
  </si>
  <si>
    <t xml:space="preserve">8595137006169            </t>
  </si>
  <si>
    <t xml:space="preserve">S/617  SADA 10x3 samolepící šňůra bezazb. skelná  2m            </t>
  </si>
  <si>
    <t xml:space="preserve">8595137006176            </t>
  </si>
  <si>
    <t xml:space="preserve">S/618  SADA 12x4 samolepící bezazb. šňůra skelná  2m            </t>
  </si>
  <si>
    <t xml:space="preserve">8595137006183            </t>
  </si>
  <si>
    <t xml:space="preserve">S/619  SADA 15x4 samolepící bezazb. skelná šňůra 2m             </t>
  </si>
  <si>
    <t xml:space="preserve">8595137006190            </t>
  </si>
  <si>
    <t xml:space="preserve">S/646 3/4"rozdvojka připojení pračky/myčky Y 2x závit plast     </t>
  </si>
  <si>
    <t xml:space="preserve">8595137006466            </t>
  </si>
  <si>
    <t xml:space="preserve">S/657   SADA WC nap zařízení SAM Holding T2444 4ks              </t>
  </si>
  <si>
    <t xml:space="preserve">8595137006572            </t>
  </si>
  <si>
    <t xml:space="preserve">S/658   SADA WC napouštěcí ventil T2445  pryž 2ks               </t>
  </si>
  <si>
    <t xml:space="preserve">8595137006589            </t>
  </si>
  <si>
    <t xml:space="preserve">S/719   14x14 cívka 5 kg  šňůra bezaz. skelná pro stat. použi   </t>
  </si>
  <si>
    <t xml:space="preserve">8595137007197            </t>
  </si>
  <si>
    <t xml:space="preserve">S/720   16x16 cívka 5 kg  šňůra bezazbestová skelná             </t>
  </si>
  <si>
    <t xml:space="preserve">8595137080596            </t>
  </si>
  <si>
    <t xml:space="preserve">S/721   18x18 cívka 5 kg  šňůra bezaz. skelná pro stat. použit  </t>
  </si>
  <si>
    <t xml:space="preserve">8595137080602            </t>
  </si>
  <si>
    <t xml:space="preserve">S/722   20x20 cívka 5 kg  šňůra bezaz. skelná pro stat. použit  </t>
  </si>
  <si>
    <t xml:space="preserve">8595137080619            </t>
  </si>
  <si>
    <t xml:space="preserve">S/770   17x17mm spojka vypouštěcí hadice  plast                 </t>
  </si>
  <si>
    <t xml:space="preserve">8595137007708            </t>
  </si>
  <si>
    <t xml:space="preserve">S/771   17x22mm spojka hadicová napouštěcí  plast               </t>
  </si>
  <si>
    <t xml:space="preserve">8595137007715            </t>
  </si>
  <si>
    <t xml:space="preserve">S/772   22x22mm spojka vypouštěcí hadice  plast                 </t>
  </si>
  <si>
    <t xml:space="preserve">8595137007722            </t>
  </si>
  <si>
    <t xml:space="preserve">S/773   3/4"x3/4" nipl pro napouštěcí hadice  plast             </t>
  </si>
  <si>
    <t xml:space="preserve">8595137007739            </t>
  </si>
  <si>
    <t xml:space="preserve">S/784     5/4  vtok, nerez mřížka, špunt INOX 65/38             </t>
  </si>
  <si>
    <t xml:space="preserve">8595137007845            </t>
  </si>
  <si>
    <t xml:space="preserve">S/785     6/4  vtok, nerez mřížka, špunt INOX 70/45             </t>
  </si>
  <si>
    <t xml:space="preserve">8595137007852            </t>
  </si>
  <si>
    <t xml:space="preserve">S/786    6/4 vtok,  ner.mříž. špunt+odbo 65x6/4                 </t>
  </si>
  <si>
    <t xml:space="preserve">8595137007869            </t>
  </si>
  <si>
    <t xml:space="preserve">S/787    6/4 vtok, ner.mříž. špunt+odbo 70x6/4                  </t>
  </si>
  <si>
    <t xml:space="preserve">8595137007876            </t>
  </si>
  <si>
    <t xml:space="preserve">S/788     Pračkový sifon podomítkový DN 40/50  bílá destička    </t>
  </si>
  <si>
    <t xml:space="preserve">8595137007883            </t>
  </si>
  <si>
    <t xml:space="preserve">S/789  Prač.sifon podomítkový DN40/50  chrom des+bílé kolínko   </t>
  </si>
  <si>
    <t xml:space="preserve">8595137007890            </t>
  </si>
  <si>
    <t xml:space="preserve">S/790     Pračkový sifon nadomítkový s pérkem a kuličkou  bílá  </t>
  </si>
  <si>
    <t xml:space="preserve">8595137007906            </t>
  </si>
  <si>
    <t xml:space="preserve">S/791     Pračkový sifon nadomítkový s pérkem a kuličkou  chrom </t>
  </si>
  <si>
    <t xml:space="preserve">8595137007913            </t>
  </si>
  <si>
    <t xml:space="preserve">S/792     Pračkový sifon  náhradní kolínko  bílá                </t>
  </si>
  <si>
    <t xml:space="preserve">8595137007920            </t>
  </si>
  <si>
    <t xml:space="preserve">S/793     Pračkový sifon  náhradní kolínko  chrom               </t>
  </si>
  <si>
    <t xml:space="preserve">8595137007937            </t>
  </si>
  <si>
    <t xml:space="preserve">S/794     Mezikus pro pračku a myčku 5/4x6/4                    </t>
  </si>
  <si>
    <t xml:space="preserve">8595137007944            </t>
  </si>
  <si>
    <t xml:space="preserve">S/795     Mezikus pro pračku a myčku 6/4x6/4                    </t>
  </si>
  <si>
    <t xml:space="preserve">8595137007951            </t>
  </si>
  <si>
    <t xml:space="preserve">S/796   40/40 flexi propojení Alcadrain A710                    </t>
  </si>
  <si>
    <t xml:space="preserve">8595137007968            </t>
  </si>
  <si>
    <t xml:space="preserve">S/797   50/40 - 50/40  flexi propojení Alcadrain A720           </t>
  </si>
  <si>
    <t xml:space="preserve">8595137007975            </t>
  </si>
  <si>
    <t xml:space="preserve">S/798   5/4"/40 flexi připojení  matice plast Alcadrain A730    </t>
  </si>
  <si>
    <t xml:space="preserve">8595137007982            </t>
  </si>
  <si>
    <t xml:space="preserve">S/799   5/4"/40/32 flexi připojení  matice plast Alcadrain A750 </t>
  </si>
  <si>
    <t xml:space="preserve">8595137007999            </t>
  </si>
  <si>
    <t xml:space="preserve">S/800   6/4"/50/40 flexi připojení  matice plast Alcadrain A770 </t>
  </si>
  <si>
    <t xml:space="preserve">8595137008002            </t>
  </si>
  <si>
    <t xml:space="preserve">S/801   5/4"/40 flexi připojení  matice kov Alcadrain A740      </t>
  </si>
  <si>
    <t xml:space="preserve">8595137008019            </t>
  </si>
  <si>
    <t xml:space="preserve">S/802   5/4"/40/32 flexi přip.  matice kov Alcadrain A760       </t>
  </si>
  <si>
    <t xml:space="preserve">8595137008026            </t>
  </si>
  <si>
    <t xml:space="preserve">S/803   6/4"/50/40 flexi připojení  matice kov Alcadrain A780   </t>
  </si>
  <si>
    <t xml:space="preserve">8595137008033            </t>
  </si>
  <si>
    <t xml:space="preserve">S/804     Redukce závitů  5/4"x6/4" plast                       </t>
  </si>
  <si>
    <t xml:space="preserve">8595137008040            </t>
  </si>
  <si>
    <t xml:space="preserve">S/805     Redukce závitů pro sifony 6/4"x5/4"                   </t>
  </si>
  <si>
    <t xml:space="preserve">8595137008057            </t>
  </si>
  <si>
    <t xml:space="preserve">S/806     Redukce závitů pro sifony 6/4"x5/4"                   </t>
  </si>
  <si>
    <t xml:space="preserve">8595137008064            </t>
  </si>
  <si>
    <t xml:space="preserve">S/807   WC manžeta  přímá  DN110 plast                          </t>
  </si>
  <si>
    <t xml:space="preserve">8595137008071            </t>
  </si>
  <si>
    <t xml:space="preserve">S/808     WC manžeta excentrická DN 110                         </t>
  </si>
  <si>
    <t xml:space="preserve">8595137008088            </t>
  </si>
  <si>
    <t xml:space="preserve">S/809   výška 125mm manžeta WC  excentrická plast </t>
  </si>
  <si>
    <t xml:space="preserve">8595137008095            </t>
  </si>
  <si>
    <t xml:space="preserve">S/810   Odpad flexibilní WC plast 231-500mm                     </t>
  </si>
  <si>
    <t xml:space="preserve">8595137008101            </t>
  </si>
  <si>
    <t xml:space="preserve">S/811   Sifon umyvadlo ALCADRAIN nerez mřížka  A41              </t>
  </si>
  <si>
    <t xml:space="preserve">8595137008118            </t>
  </si>
  <si>
    <t xml:space="preserve">S/812  Sifon umyvadlo ALCADRAIN 5/4" převlečná mat  A43         </t>
  </si>
  <si>
    <t xml:space="preserve">8595137008125            </t>
  </si>
  <si>
    <t xml:space="preserve">S/813  Výpust umyvadlová 5/4" nerez ALCADRAIN A31               </t>
  </si>
  <si>
    <t xml:space="preserve">8595137008132            </t>
  </si>
  <si>
    <t xml:space="preserve">S/814  Výpust dřezová 6/4"  ALCADRAIN nerez A33C                </t>
  </si>
  <si>
    <t xml:space="preserve">8595137008149            </t>
  </si>
  <si>
    <t xml:space="preserve">S/815  Sifon dřez.50/40  nerez mřížka ALCADRAIN A441            </t>
  </si>
  <si>
    <t xml:space="preserve">8595137008156            </t>
  </si>
  <si>
    <t xml:space="preserve">S/816  Sifon dřezový 40/50  s přípojkou ALCADRAIN 441 P         </t>
  </si>
  <si>
    <t xml:space="preserve">8595137008163            </t>
  </si>
  <si>
    <t xml:space="preserve">S/817  Mezikus 40mm  s převl. maticí 6/4" ALCADRAIN  A 44M      </t>
  </si>
  <si>
    <t xml:space="preserve">8595137008170            </t>
  </si>
  <si>
    <t xml:space="preserve">S/819    Sifon vanový průměr 50mm ALCADRAIN A53                 </t>
  </si>
  <si>
    <t xml:space="preserve">8595137008194            </t>
  </si>
  <si>
    <t xml:space="preserve">S/820   Koleno 45 stupňů ALCADRAIN A52                          </t>
  </si>
  <si>
    <t xml:space="preserve">8595137008200            </t>
  </si>
  <si>
    <t xml:space="preserve">S/822   Sifon pisoárový s manžetou (nelepí se) ALCA PLAST A45A  </t>
  </si>
  <si>
    <t xml:space="preserve">8595137008224            </t>
  </si>
  <si>
    <t xml:space="preserve">S/823   Vanový automat  chrom  ALCADRAIN A 51 CR                </t>
  </si>
  <si>
    <t>627,00</t>
  </si>
  <si>
    <t xml:space="preserve">8595137008231            </t>
  </si>
  <si>
    <t xml:space="preserve">S/824   Vanový automat  chrom ALCADRAIN A 51 CRM                </t>
  </si>
  <si>
    <t>558,00</t>
  </si>
  <si>
    <t xml:space="preserve">8595137008248            </t>
  </si>
  <si>
    <t xml:space="preserve">S/825   Vanový automat  kov  ALCADRAIN A 55 K                   </t>
  </si>
  <si>
    <t xml:space="preserve">8595137008255            </t>
  </si>
  <si>
    <t xml:space="preserve">S/826   Vanový automat  kov ALCADRAIN A 55 KM                   </t>
  </si>
  <si>
    <t>738,00</t>
  </si>
  <si>
    <t xml:space="preserve">859513700826             </t>
  </si>
  <si>
    <t xml:space="preserve">S/827 Vaničkový sifon 60 mm  nerez mřížka ALCADRAIN  A 46       </t>
  </si>
  <si>
    <t xml:space="preserve">8595137008279            </t>
  </si>
  <si>
    <t xml:space="preserve">S/828 Vaničkový sifon 60mm  chrom mřížka ALCADRAIN A 47 CR      </t>
  </si>
  <si>
    <t xml:space="preserve">8595137008286            </t>
  </si>
  <si>
    <t xml:space="preserve">S/829 Vaničkový sifon  90mm  kov LUX ALCADRAIN A 49 K           </t>
  </si>
  <si>
    <t>577,00</t>
  </si>
  <si>
    <t xml:space="preserve">8595137008293            </t>
  </si>
  <si>
    <t xml:space="preserve">S/831   Sifon umyvadlový SAM HOLDING 40mm  nerez mřížka T1015C  </t>
  </si>
  <si>
    <t xml:space="preserve">8595137008316            </t>
  </si>
  <si>
    <t xml:space="preserve">S/833   Sifon umyvadlový SAM HOLDING 40mm  nerez mřížka  T1016C </t>
  </si>
  <si>
    <t xml:space="preserve">8595137008330            </t>
  </si>
  <si>
    <t xml:space="preserve">S/835   Sifon umyvadlový SAM HOLDING 40mm  nerez mřížka P 967C  </t>
  </si>
  <si>
    <t xml:space="preserve">8595137008354            </t>
  </si>
  <si>
    <t xml:space="preserve">S/837   Sifon umyvadlový SAM  HOLDING 40mm nerez mřížka P 968 C </t>
  </si>
  <si>
    <t xml:space="preserve">8595137008378            </t>
  </si>
  <si>
    <t xml:space="preserve">S/839   3/4" rozdvojka Y  bez závitů  1026                      </t>
  </si>
  <si>
    <t xml:space="preserve">8595137008392            </t>
  </si>
  <si>
    <t xml:space="preserve">S/847   15x17 hadicová spojka  plast  Orange line SIROFLEX 105  </t>
  </si>
  <si>
    <t xml:space="preserve">8595137008477            </t>
  </si>
  <si>
    <t xml:space="preserve">S/848   15x15mm hadicová spojka  plast  Orange line SIROFLEX    </t>
  </si>
  <si>
    <t xml:space="preserve">8595137008484            </t>
  </si>
  <si>
    <t>S/849   3/4"x1/2" nipl pro napouštěcí hadice  plast  Orange line</t>
  </si>
  <si>
    <t xml:space="preserve">8595137008491            </t>
  </si>
  <si>
    <t>S/850   1/2"x1/2" nipl pro napouštěcí hadice  plast  Orange line</t>
  </si>
  <si>
    <t xml:space="preserve">8595137008507            </t>
  </si>
  <si>
    <t xml:space="preserve">S/852   22x1M-24x1M závitová redukce  černá  Orange line        </t>
  </si>
  <si>
    <t xml:space="preserve">8595137008521            </t>
  </si>
  <si>
    <t xml:space="preserve">S/854   22x1M-24x1M  závitová redukce  mosaz 1677               </t>
  </si>
  <si>
    <t xml:space="preserve">8595137008545            </t>
  </si>
  <si>
    <t xml:space="preserve">S/855   1/2"M-3/4"F  závitová redukce  mosaz  Orange line       </t>
  </si>
  <si>
    <t xml:space="preserve">8595137008552            </t>
  </si>
  <si>
    <t xml:space="preserve">S/856   22x1M-3/4"F  závitová redukce  mosaz  Orange line       </t>
  </si>
  <si>
    <t xml:space="preserve">8595137008569            </t>
  </si>
  <si>
    <t xml:space="preserve">S/857   22x1M-1/2"F  závitová redukce  mosaz  Orange line       </t>
  </si>
  <si>
    <t xml:space="preserve">8595137008576            </t>
  </si>
  <si>
    <t xml:space="preserve">S/858   1/2"M-22x1F  závitová redukce  mosaz  Orange line       </t>
  </si>
  <si>
    <t xml:space="preserve">8595137008583            </t>
  </si>
  <si>
    <t xml:space="preserve">S/870    Spořič s kloubem  chrom/bílý  Blue line SIROFLEX 2285  </t>
  </si>
  <si>
    <t xml:space="preserve">8595137008705            </t>
  </si>
  <si>
    <t xml:space="preserve">S/871   Spořič prodloužený  chrom/bílý 14cm  Blue line SIROFLEX </t>
  </si>
  <si>
    <t xml:space="preserve">8595137008712            </t>
  </si>
  <si>
    <t>S/872  Spořič prodloužený  chrom/černá  14cm  Blue line SIROFLEX</t>
  </si>
  <si>
    <t xml:space="preserve">8595137008729            </t>
  </si>
  <si>
    <t xml:space="preserve">S/874   Spořič s kloubem  chrom/černý 2785/C SIROFLEX           </t>
  </si>
  <si>
    <t xml:space="preserve">8595137008743            </t>
  </si>
  <si>
    <t xml:space="preserve">S/875   Spořič s kloubem chrom/bílý  2785/OC SIROFLEX           </t>
  </si>
  <si>
    <t xml:space="preserve">8595137008750            </t>
  </si>
  <si>
    <t>S/877 Spořič  prodloužený  chrom/bílý  14cm  Blue line 2793 SIRO</t>
  </si>
  <si>
    <t xml:space="preserve">8595137008774            </t>
  </si>
  <si>
    <t>S/878  Spořič prodloužený  chrom/černá  14cm  Blue line 279 SIRO</t>
  </si>
  <si>
    <t xml:space="preserve">8595137008781            </t>
  </si>
  <si>
    <t>S/882 Spořič prodloužený  chrom/černá  10 cm  Blue line 249 SIRO</t>
  </si>
  <si>
    <t xml:space="preserve">8595137008828            </t>
  </si>
  <si>
    <t>S/883 Spořič prodloužený  chrom/bílá  10 cm  Blue line 2493 SIRO</t>
  </si>
  <si>
    <t xml:space="preserve">8595137008835            </t>
  </si>
  <si>
    <t xml:space="preserve">S/884   Stopventil malý  černý  Blue line 2771 SIROFLEX         </t>
  </si>
  <si>
    <t xml:space="preserve">8595137008842            </t>
  </si>
  <si>
    <t xml:space="preserve">S/885   Stopventil  malý  bílý  Blue line 2772 SIROFLEX         </t>
  </si>
  <si>
    <t xml:space="preserve">8595137008859            </t>
  </si>
  <si>
    <t xml:space="preserve">S/886   Stopventil  malý  chrom  Blue line 2773 SIROFLEX        </t>
  </si>
  <si>
    <t xml:space="preserve">8595137008866            </t>
  </si>
  <si>
    <t xml:space="preserve">S/887   Náhradní kloub spořiče  Blue line 2785/K DOPRODEJ       </t>
  </si>
  <si>
    <t xml:space="preserve">8595137008873            </t>
  </si>
  <si>
    <t xml:space="preserve">S/888   3/4" přípojka vnitřní závit x čep   plast 4400          </t>
  </si>
  <si>
    <t xml:space="preserve">8595137008880            </t>
  </si>
  <si>
    <t xml:space="preserve">S/889   1" přípojka  vnější závit x čep  Green line  plast 4402 </t>
  </si>
  <si>
    <t xml:space="preserve">8595137008897            </t>
  </si>
  <si>
    <t xml:space="preserve">S/890   3/4" přípojka  vnější závit x čep  SIROFLEX  4410       </t>
  </si>
  <si>
    <t xml:space="preserve">8595137008903            </t>
  </si>
  <si>
    <t xml:space="preserve">S/891   Spojka  čep x čep  SIROFLEX 4430                        </t>
  </si>
  <si>
    <t xml:space="preserve">8595137008910            </t>
  </si>
  <si>
    <t xml:space="preserve">S/892   Rozbočka  3 x čep  SIROFLEX 4431                        </t>
  </si>
  <si>
    <t xml:space="preserve">8595137008927            </t>
  </si>
  <si>
    <t xml:space="preserve">S/893   Rozbočka  3 x čep s koncovkou SIROFLEX 4435X00          </t>
  </si>
  <si>
    <t xml:space="preserve">8595137008934            </t>
  </si>
  <si>
    <t xml:space="preserve">S/894   1/2" rozbočka  3 x kleština SIROFLEX 4436               </t>
  </si>
  <si>
    <t xml:space="preserve">8595137008941            </t>
  </si>
  <si>
    <t xml:space="preserve">S/895   3/4" rozbočka  3 x kleština  SIROFLEX 4438              </t>
  </si>
  <si>
    <t xml:space="preserve">8595137008958            </t>
  </si>
  <si>
    <t xml:space="preserve">S/896   Rozbočka  3 x rychlospojka + 2 x čep  SIROFLEX 4437     </t>
  </si>
  <si>
    <t xml:space="preserve">8595137008965            </t>
  </si>
  <si>
    <t xml:space="preserve">S/897   1/2" rychlospojka hadice SIROFLEX 4450                  </t>
  </si>
  <si>
    <t xml:space="preserve">8595137008972            </t>
  </si>
  <si>
    <t xml:space="preserve">S/898   1/2" rychlospojka  stopventil hadice  SIROFLEX 4451     </t>
  </si>
  <si>
    <t xml:space="preserve">8595137008989            </t>
  </si>
  <si>
    <t xml:space="preserve">S/899   3/4" rychlospojka  hadice SIROFLEX 4455                 </t>
  </si>
  <si>
    <t xml:space="preserve">8595137008996            </t>
  </si>
  <si>
    <t xml:space="preserve">S/900   3/4" rychlospojka   stopventil hadice SIROFLEX 4456     </t>
  </si>
  <si>
    <t xml:space="preserve">8595137009009            </t>
  </si>
  <si>
    <t xml:space="preserve">S/901   1/2"x1/2" spojka  kleština x kleština SIROFLEX 4480     </t>
  </si>
  <si>
    <t xml:space="preserve">8595137009016            </t>
  </si>
  <si>
    <t xml:space="preserve">S/902   3/4"x3/4" spojka  kleština x kleština  4481             </t>
  </si>
  <si>
    <t xml:space="preserve">8595137009023            </t>
  </si>
  <si>
    <t xml:space="preserve">S/903   1/2"x3/4" spojka  kleština x kleština SIROFLEX 4485     </t>
  </si>
  <si>
    <t xml:space="preserve">8595137009030            </t>
  </si>
  <si>
    <t xml:space="preserve">S/904   1/2" rozbočka T  3x kleština  SIROFLEX 4489             </t>
  </si>
  <si>
    <t xml:space="preserve">8595137009047            </t>
  </si>
  <si>
    <t xml:space="preserve">S/905   3/4" rozbočka T  3x kleština  SIROFLEX 4490             </t>
  </si>
  <si>
    <t xml:space="preserve">8595137009054            </t>
  </si>
  <si>
    <t xml:space="preserve">S/906   Rozstřikovač  s čepem  SIROFLEX 4550                    </t>
  </si>
  <si>
    <t xml:space="preserve">8595137009061            </t>
  </si>
  <si>
    <t xml:space="preserve">S/907   Rozstřikovač  s bodcem 360 stupňů SIROFLEX 4575         </t>
  </si>
  <si>
    <t xml:space="preserve">8595137009078            </t>
  </si>
  <si>
    <t xml:space="preserve">S/908   Rozstřiikovač s bodcem  otočný SIROFLEX 4585            </t>
  </si>
  <si>
    <t xml:space="preserve">8595137009085            </t>
  </si>
  <si>
    <t xml:space="preserve">S/909   Rozstřikovač s bodcem  otočný  průchozí SIROFLEX 4785   </t>
  </si>
  <si>
    <t xml:space="preserve">8595137009092            </t>
  </si>
  <si>
    <t xml:space="preserve">S/910   Rozstřikovač  s bodcem pulsní SIROFLEX 4595             </t>
  </si>
  <si>
    <t xml:space="preserve">8595137009108            </t>
  </si>
  <si>
    <t xml:space="preserve">S/911   Rozstřikovač  pistole  SIROFLEX 4600                    </t>
  </si>
  <si>
    <t xml:space="preserve">8595137009115            </t>
  </si>
  <si>
    <t xml:space="preserve">S/912   Rozstřikovač  pistole + sprška SIROFLEX 4605            </t>
  </si>
  <si>
    <t xml:space="preserve">8595137009122            </t>
  </si>
  <si>
    <t xml:space="preserve">S/913   Rozstřikovač  pistole + spořič SIROFLEX 4610            </t>
  </si>
  <si>
    <t xml:space="preserve">8595137009139            </t>
  </si>
  <si>
    <t xml:space="preserve">S/914   Rozstřikovač  pistole s příp. na rychlospojku SIROFLEX  </t>
  </si>
  <si>
    <t xml:space="preserve">8595137009146            </t>
  </si>
  <si>
    <t xml:space="preserve">S/915   Sprška  s čepem na pistoli SIROFLEX 4616/1              </t>
  </si>
  <si>
    <t xml:space="preserve">8595137009153            </t>
  </si>
  <si>
    <t xml:space="preserve">S/916   Rozstřikovač  sprška s rukojetí 70cm SIROFLEX 4750      </t>
  </si>
  <si>
    <t xml:space="preserve">8595137009160            </t>
  </si>
  <si>
    <t xml:space="preserve">S/917   Sprcha na trojnožce SIROFLEX 4765                       </t>
  </si>
  <si>
    <t xml:space="preserve">8595137009177            </t>
  </si>
  <si>
    <t xml:space="preserve">S/918   Sprcha na jednonožce  SIROFLEX 4767                     </t>
  </si>
  <si>
    <t xml:space="preserve">8595137009184            </t>
  </si>
  <si>
    <t xml:space="preserve">S/919   Sprcha  horní díl  SIROFLEX 4766                        </t>
  </si>
  <si>
    <t xml:space="preserve">8595137009191            </t>
  </si>
  <si>
    <t xml:space="preserve">S/920   O  11x2,5 (11x16) kroužek  Green line pryž 4955/1       </t>
  </si>
  <si>
    <t xml:space="preserve">8595137009207            </t>
  </si>
  <si>
    <t xml:space="preserve">S/921   "o" kroužek do 4455 - Green line  4956                  </t>
  </si>
  <si>
    <t xml:space="preserve">8595137009214            </t>
  </si>
  <si>
    <t xml:space="preserve">S/922   Membrána + plast T2444  WC nap zař SAM Holding pryž     </t>
  </si>
  <si>
    <t>19,40</t>
  </si>
  <si>
    <t xml:space="preserve">8595137009221            </t>
  </si>
  <si>
    <t>S/923  Špalíček 5x4 T2444  WC napouš.í zařízení pryž SAM Holding</t>
  </si>
  <si>
    <t xml:space="preserve">8595137009238            </t>
  </si>
  <si>
    <t xml:space="preserve">S/924  Splachovadlo s řetízkem  bílé plast DOPRODEJ             </t>
  </si>
  <si>
    <t xml:space="preserve">8595137009245            </t>
  </si>
  <si>
    <t xml:space="preserve">S/953   1/2" T2442 napouštěcí ventil  spodní  SAM Holding       </t>
  </si>
  <si>
    <t xml:space="preserve">8595137009535            </t>
  </si>
  <si>
    <t xml:space="preserve">S/954   1/2" T2443 napouštěcí ventil  boční   SAM Holding       </t>
  </si>
  <si>
    <t xml:space="preserve">8595137009542            </t>
  </si>
  <si>
    <t>S/955   P 2446 EF 3/8,1/2 napouštěcí ventil boční univer SAM Hol</t>
  </si>
  <si>
    <t xml:space="preserve">8595137009559            </t>
  </si>
  <si>
    <t xml:space="preserve">S/956   T2450/I vypouštěcí ventil  úsporný  plast SAM Holding   </t>
  </si>
  <si>
    <t xml:space="preserve">8595137009566            </t>
  </si>
  <si>
    <t xml:space="preserve">S/957   T3550 WC sedátko  bílé  plast SAM Holding               </t>
  </si>
  <si>
    <t xml:space="preserve">8595137009573            </t>
  </si>
  <si>
    <t xml:space="preserve">S/958   T3551 WC sedátko  bílé  plast SAM Holding               </t>
  </si>
  <si>
    <t xml:space="preserve">8595137009580            </t>
  </si>
  <si>
    <t xml:space="preserve">S/959   T3546 WC sedátko  dětská vložka  plast SAM Holding      </t>
  </si>
  <si>
    <t xml:space="preserve">8595137009597            </t>
  </si>
  <si>
    <t xml:space="preserve">S/959-CE   T3546 WC sedátko  dětská vložka  plast červená       </t>
  </si>
  <si>
    <t xml:space="preserve">8595137099055            </t>
  </si>
  <si>
    <t xml:space="preserve">S/959-MO  T3546 WC sedátko  dětská vložka  plast modrá          </t>
  </si>
  <si>
    <t xml:space="preserve">8595137099048            </t>
  </si>
  <si>
    <t xml:space="preserve">S/959-ZE   T3546 WC sedátko  dětská vložka  plast zelená        </t>
  </si>
  <si>
    <t xml:space="preserve">8595137099062            </t>
  </si>
  <si>
    <t xml:space="preserve">S/959-ZL   T3546 WC sedátko  dětská vložka  plast  žlutá        </t>
  </si>
  <si>
    <t xml:space="preserve">8595137099079            </t>
  </si>
  <si>
    <t>S/961   T3551-03 panty a šrouby k sedátku (pár)  plast SAM Holdi</t>
  </si>
  <si>
    <t xml:space="preserve">8595137080060            </t>
  </si>
  <si>
    <t xml:space="preserve">S/963   620623 TE 2450/IV páčka rovná SAM Holding               </t>
  </si>
  <si>
    <t xml:space="preserve">8595137009634            </t>
  </si>
  <si>
    <t xml:space="preserve">S/965   T2431/IV páčka WC s kolébkou vyhnutá SAM Holding        </t>
  </si>
  <si>
    <t xml:space="preserve">8595137009658            </t>
  </si>
  <si>
    <t xml:space="preserve">S/967   T2439-02 matice k plováku  plast SAM Holding            </t>
  </si>
  <si>
    <t xml:space="preserve">8595137009672            </t>
  </si>
  <si>
    <t xml:space="preserve">S/968   T2442-02 matice k plováku  plast SAM Holding            </t>
  </si>
  <si>
    <t xml:space="preserve">8595137009689            </t>
  </si>
  <si>
    <t xml:space="preserve">S/969   TE4549B/I-30 knoflík+vložka WC k táhlu  SAM Holding     </t>
  </si>
  <si>
    <t xml:space="preserve">8595137009696            </t>
  </si>
  <si>
    <t xml:space="preserve">S/970   T2439 - X sada součástek WC komplet SAM Holding         </t>
  </si>
  <si>
    <t>172,00</t>
  </si>
  <si>
    <t xml:space="preserve">8595137009702            </t>
  </si>
  <si>
    <t>S/971 T2450 -11 (2431/II-01) odpadní ventil náhradní SAM Holding</t>
  </si>
  <si>
    <t xml:space="preserve">8595137009719            </t>
  </si>
  <si>
    <t xml:space="preserve">S/972   T2437-08 matice WC  plast T-2454-08 SAM Holding         </t>
  </si>
  <si>
    <t xml:space="preserve">8595137009726            </t>
  </si>
  <si>
    <t xml:space="preserve">S/973   Sifon umyvadlový DN40 bez výpustě  P967A I SAM Holding  </t>
  </si>
  <si>
    <t xml:space="preserve">8595137009733            </t>
  </si>
  <si>
    <t>S/974   Sifon umyvadlový DN40 bez výp + odb P968 / I SAM Holding</t>
  </si>
  <si>
    <t xml:space="preserve">8595137009740            </t>
  </si>
  <si>
    <t xml:space="preserve">S/975   Sifon dřezový DN40/50  nerez mřížka T-705 SAM Holding   </t>
  </si>
  <si>
    <t xml:space="preserve">8595137009757            </t>
  </si>
  <si>
    <t xml:space="preserve">S/976  Sifon dřezový +odboč nerez mřížka  T- 707 SAM Holding    </t>
  </si>
  <si>
    <t xml:space="preserve">8595137009764            </t>
  </si>
  <si>
    <t xml:space="preserve">S/977  Sifon dvoudřezový DN40/50 SAM Holding T-724              </t>
  </si>
  <si>
    <t xml:space="preserve">8595137009771            </t>
  </si>
  <si>
    <t xml:space="preserve">S/978  Sifon pisoárový DN40 s manžetou T2407  SAM Holding       </t>
  </si>
  <si>
    <t xml:space="preserve">8595137009788            </t>
  </si>
  <si>
    <t xml:space="preserve">S/979  Sifon vanový DN50  nerez mřížka T1437C SAM Holding       </t>
  </si>
  <si>
    <t xml:space="preserve">8595137009795            </t>
  </si>
  <si>
    <t xml:space="preserve">S/981   Sifon kondenzační T-517 DN 32 plast SLOVPLAST           </t>
  </si>
  <si>
    <t xml:space="preserve">S/982   Sifon kondenzační T-517P DN 32 chrom SLOVPLAST          </t>
  </si>
  <si>
    <t xml:space="preserve">S/994   Rozstřikovač se sprchou  plast SIROFLEX  4555           </t>
  </si>
  <si>
    <t xml:space="preserve">8595137009948            </t>
  </si>
  <si>
    <t xml:space="preserve">S/995   Rozstřikovač se sprchou a uzávěrem  plast SIROFLEX 4755 </t>
  </si>
  <si>
    <t xml:space="preserve">8595137009955            </t>
  </si>
  <si>
    <t xml:space="preserve">S/996   Rozstřikovač  se spořičem  plast SIROFLEX 4560          </t>
  </si>
  <si>
    <t xml:space="preserve">8595137009962            </t>
  </si>
  <si>
    <t xml:space="preserve">S/997   Rozstřikovač  se spořičem a uzávěrem  SIROFLEX 4760     </t>
  </si>
  <si>
    <t xml:space="preserve">8595137009979            </t>
  </si>
  <si>
    <t xml:space="preserve">S/998   Rozprašovač  90 stupňů s rychlospojkou  SIROFLEX 4566   </t>
  </si>
  <si>
    <t xml:space="preserve">8595137009986            </t>
  </si>
  <si>
    <t xml:space="preserve">S/999   60cm trojnožka + čep  plast SIROFLEX 4687               </t>
  </si>
  <si>
    <t>493,00</t>
  </si>
  <si>
    <t xml:space="preserve">8595137009993            </t>
  </si>
  <si>
    <t xml:space="preserve">S1/1237   70x30x2 na přírubu zpětné klapky pryž                 </t>
  </si>
  <si>
    <t xml:space="preserve">8595137012375            </t>
  </si>
  <si>
    <t xml:space="preserve">S1/2294   Hadicové šroubovací spony W1 10-16 mm                 </t>
  </si>
  <si>
    <t xml:space="preserve">8595137022947            </t>
  </si>
  <si>
    <t xml:space="preserve">S1/2295   Hadicové šroubovací spony W1 12-20 mm                 </t>
  </si>
  <si>
    <t xml:space="preserve">8595137022954            </t>
  </si>
  <si>
    <t xml:space="preserve">S1/2296   Hadicové šroubovací spony W1 16-25 mm                 </t>
  </si>
  <si>
    <t xml:space="preserve">8595137022961            </t>
  </si>
  <si>
    <t xml:space="preserve">S1/2297   Hadicové šroubovací spony W1 20-32 mm                 </t>
  </si>
  <si>
    <t xml:space="preserve">8595137022978            </t>
  </si>
  <si>
    <t xml:space="preserve">S1/2298   Hadicové šroubovací spony W1 25-40 mm                 </t>
  </si>
  <si>
    <t>5,70</t>
  </si>
  <si>
    <t xml:space="preserve">8595137022985            </t>
  </si>
  <si>
    <t xml:space="preserve">S1/2299   Hadicové šroubovací spony W1 32-50 mm                 </t>
  </si>
  <si>
    <t xml:space="preserve">8595137022992            </t>
  </si>
  <si>
    <t xml:space="preserve">S1/2300  Hadicové šroubovací spony W1 40-60 mm                  </t>
  </si>
  <si>
    <t xml:space="preserve">8595137023005            </t>
  </si>
  <si>
    <t xml:space="preserve">S1/2301  Hadicové šroubovací spony W1 50-70 mm                  </t>
  </si>
  <si>
    <t xml:space="preserve">8595137023012            </t>
  </si>
  <si>
    <t xml:space="preserve">S1/2302   SADA 2ks  hadicové šroubovací spony W1 10-16 mm       </t>
  </si>
  <si>
    <t xml:space="preserve">8595137023029            </t>
  </si>
  <si>
    <t xml:space="preserve">S1/2303   SADA 2ks  hadicové šroubovací spony W1 12-20 mm       </t>
  </si>
  <si>
    <t xml:space="preserve">8595137023036            </t>
  </si>
  <si>
    <t xml:space="preserve">S1/2304   SADA 2ks  hadicové šroubovací spony W1 16-25 mm       </t>
  </si>
  <si>
    <t xml:space="preserve">8595137023043            </t>
  </si>
  <si>
    <t xml:space="preserve">S1/2305   SADA 2ks  hadicové šroubovací spony W1 20-32 mm       </t>
  </si>
  <si>
    <t xml:space="preserve">8595137023050            </t>
  </si>
  <si>
    <t xml:space="preserve">S1/2306   SADA 2ks  hadicové šroubovací spony W1 25-40 mm       </t>
  </si>
  <si>
    <t xml:space="preserve">8595137023067            </t>
  </si>
  <si>
    <t xml:space="preserve">S1/2307   SADA 2ks  hadicové šroubovací spony W1 32-50 mm       </t>
  </si>
  <si>
    <t xml:space="preserve">8595137023074            </t>
  </si>
  <si>
    <t xml:space="preserve">S1/2308   SADA 2ks  hadicové šroubovací spony W1 40-60 mm       </t>
  </si>
  <si>
    <t xml:space="preserve">8595137023081            </t>
  </si>
  <si>
    <t xml:space="preserve">S1/2309   SADA 2ks  hadicové šroubovací spony W1 50-70 mm       </t>
  </si>
  <si>
    <t xml:space="preserve">8595137023098            </t>
  </si>
  <si>
    <t xml:space="preserve">S1/2310   3/8"-5/8"   spona 10-16mm   W4   CELONEREZ !          </t>
  </si>
  <si>
    <t xml:space="preserve">8595137023104            </t>
  </si>
  <si>
    <t xml:space="preserve">S1/2311   1/2"-3/4"   spona 12-20mm   W4   CELONEREZ !          </t>
  </si>
  <si>
    <t xml:space="preserve">8595137023111            </t>
  </si>
  <si>
    <t xml:space="preserve">S1/2312   5/8"-  1"     spona 16-25mm   W4   CELONEREZ !        </t>
  </si>
  <si>
    <t xml:space="preserve">8595137023128            </t>
  </si>
  <si>
    <t xml:space="preserve">S1/2313   3/4"-1 1/4"spona 20-32mm   W4   CELONEREZ !           </t>
  </si>
  <si>
    <t xml:space="preserve">8595137023135            </t>
  </si>
  <si>
    <t xml:space="preserve">S1/2314    1"-1 5/8"   spona 25-40mm   W4   CELONEREZ !         </t>
  </si>
  <si>
    <t xml:space="preserve">8595137023142            </t>
  </si>
  <si>
    <t xml:space="preserve">S1/2315    1 1/4"- 2"  spona 32-50mm   W4   CELONEREZ !         </t>
  </si>
  <si>
    <t xml:space="preserve">8595137023159            </t>
  </si>
  <si>
    <t xml:space="preserve">S1/2316                      spona 40-60mm   W4   CELONEREZ !   </t>
  </si>
  <si>
    <t xml:space="preserve">8595137023166            </t>
  </si>
  <si>
    <t xml:space="preserve">S1/2317    2"- 2 3/4"  spona 50-70mm   W4   CELONEREZ !         </t>
  </si>
  <si>
    <t xml:space="preserve">8595137023173            </t>
  </si>
  <si>
    <t>S1/2318   SADA 1ks  3/8"-5/8"   spona 10-16mm   W4   CELONEREZ !</t>
  </si>
  <si>
    <t xml:space="preserve">8595137023180            </t>
  </si>
  <si>
    <t xml:space="preserve">S1/2319   SADA 1ks 1/2"-3/4"   spona 12-20mm   W4   CELONEREZ ! </t>
  </si>
  <si>
    <t xml:space="preserve">8595137023197            </t>
  </si>
  <si>
    <t>S1/2320   SADA 1ks  5/8"-  1"     spona 16-25mm   W4 CELONEREZ !</t>
  </si>
  <si>
    <t xml:space="preserve">8595137023203            </t>
  </si>
  <si>
    <t xml:space="preserve">S1/2321   SADA 1ks 3/4"-1 1/4"spona 20-32mm   W4   CELONEREZ !  </t>
  </si>
  <si>
    <t xml:space="preserve">8595137023210            </t>
  </si>
  <si>
    <t>S1/2322    SADA 1ks 1"-1 5/8"   spona 25-40mm   W4   CELONEREZ !</t>
  </si>
  <si>
    <t xml:space="preserve">8595137023227            </t>
  </si>
  <si>
    <t>S1/2323    SADA 1ks 1 1/4"- 2"  spona 32-50mm   W4   CELONEREZ !</t>
  </si>
  <si>
    <t xml:space="preserve">8595137023234            </t>
  </si>
  <si>
    <t xml:space="preserve">S1/2324    SADA 1ks  spona 40-60mm   W4   CELONEREZ !           </t>
  </si>
  <si>
    <t xml:space="preserve">8595137023241            </t>
  </si>
  <si>
    <t>S1/2325    SADA 1ks 2"- 2 3/4"  spona 50-70mm   W4   CELONEREZ !</t>
  </si>
  <si>
    <t>19,10</t>
  </si>
  <si>
    <t xml:space="preserve">8595137023258            </t>
  </si>
  <si>
    <t xml:space="preserve">S1/2326    Hadicová spona 40-60mm W2                            </t>
  </si>
  <si>
    <t xml:space="preserve">8595137023265            </t>
  </si>
  <si>
    <t xml:space="preserve">S1/2327   SADA hadicové  spony nerez W2 40-60 mm 2ks            </t>
  </si>
  <si>
    <t xml:space="preserve">8595137023272            </t>
  </si>
  <si>
    <t xml:space="preserve">S1/237   70x50x2 těsnění čerpadel  na přír. Darling 2450 I pryž </t>
  </si>
  <si>
    <t xml:space="preserve">8595137002376            </t>
  </si>
  <si>
    <t xml:space="preserve">S1/238   70x40x2 těsnění čerpadel  na přírubu 2450I pryž        </t>
  </si>
  <si>
    <t xml:space="preserve">8595137002383            </t>
  </si>
  <si>
    <t xml:space="preserve">S1/239   60x27x2 těsnění čerpadel  na přírubu 1" 2450I pryž     </t>
  </si>
  <si>
    <t xml:space="preserve">8595137002390            </t>
  </si>
  <si>
    <t xml:space="preserve">S1/239A   60x42x2 těsnění čerpadel  na přírubu 1" 2450I pryž    </t>
  </si>
  <si>
    <t xml:space="preserve">8595137096931            </t>
  </si>
  <si>
    <t>S1/240   70x50x2 těsnění čerpadel - na přírubu Darling 2450I - n</t>
  </si>
  <si>
    <t xml:space="preserve">8595137002406            </t>
  </si>
  <si>
    <t>S1/241    70x40x2 těsnění čerpadel - na přírubu 2450I - novoplas</t>
  </si>
  <si>
    <t xml:space="preserve">8595137002413            </t>
  </si>
  <si>
    <t>S1/242   60x27x2 těsnění čerpadel - na přírubu 1" 2450I - novopl</t>
  </si>
  <si>
    <t xml:space="preserve">8595137002420            </t>
  </si>
  <si>
    <t xml:space="preserve">S1/2420 Sítko dřezové nerez  d 70 s držátkem                    </t>
  </si>
  <si>
    <t xml:space="preserve">8595137024200            </t>
  </si>
  <si>
    <t>S1/242A   60x42x2 těsnění čerpadel - na přírubu 1" 2450I - novop</t>
  </si>
  <si>
    <t xml:space="preserve">8595137096948            </t>
  </si>
  <si>
    <t xml:space="preserve">S1/243   Těsnění čerpadel  Malyš  membrána malá 28x8,8x6 pryž   </t>
  </si>
  <si>
    <t xml:space="preserve">8595137002437            </t>
  </si>
  <si>
    <t xml:space="preserve">S1/244   Těsnění čerpadel  Malyš  membrána velká 55,5x8,4x16    </t>
  </si>
  <si>
    <t xml:space="preserve">8595137002444            </t>
  </si>
  <si>
    <t xml:space="preserve">S1/244A  Těsnění čerpadel  Malyš  silenblok  pryž 54x6x22       </t>
  </si>
  <si>
    <t xml:space="preserve">8595137096955            </t>
  </si>
  <si>
    <t xml:space="preserve">S1/245   82x49x2 těsnění čerpadel  na přírubu pryž              </t>
  </si>
  <si>
    <t xml:space="preserve">8595137002451            </t>
  </si>
  <si>
    <t xml:space="preserve">S1/246   107x57x2 těsnění čerpadel  na přírubu pryž             </t>
  </si>
  <si>
    <t xml:space="preserve">8595137002468            </t>
  </si>
  <si>
    <t xml:space="preserve">S1/247   77x10x3 těsnění čerpadel  píst ruční pumpy pryž        </t>
  </si>
  <si>
    <t xml:space="preserve">8595137002475            </t>
  </si>
  <si>
    <t xml:space="preserve">S1/248   82x49x2 těsnění čerpadel - na přírubu - novoplast      </t>
  </si>
  <si>
    <t xml:space="preserve">8595137002482            </t>
  </si>
  <si>
    <t xml:space="preserve">S1/249   107x57x2 těsnění čerpadel - na přírubu - novoplast     </t>
  </si>
  <si>
    <t xml:space="preserve">8595137002499            </t>
  </si>
  <si>
    <t xml:space="preserve">S1/250   65x60  O kroužek do italského ponorného čerpadla       </t>
  </si>
  <si>
    <t xml:space="preserve">8595137002505            </t>
  </si>
  <si>
    <t xml:space="preserve">S1/250A   Těsnění čerpadel  mosazný sací koš 5/4" EPDM pr.40mm  </t>
  </si>
  <si>
    <t xml:space="preserve">8595137096962            </t>
  </si>
  <si>
    <t xml:space="preserve">S1/250B   Ucpávka šroubů kalového čerpadla KDNU Sigma Olomouc   </t>
  </si>
  <si>
    <t xml:space="preserve">8595137096979            </t>
  </si>
  <si>
    <t xml:space="preserve">S1/250C   Těsnění čerpadel  antivibrační podložka pryž          </t>
  </si>
  <si>
    <t xml:space="preserve">8595137096986            </t>
  </si>
  <si>
    <t xml:space="preserve">S1/250D  Průměr 45 těsnění čerpadel  mosazný sací koš 6/4"EPDM  </t>
  </si>
  <si>
    <t xml:space="preserve">8595137096993            </t>
  </si>
  <si>
    <t xml:space="preserve">S1/250E  Průměr 28 těsnění čerpadel  mosazný sací kos 3/4"EPDM  </t>
  </si>
  <si>
    <t xml:space="preserve">8595137097006            </t>
  </si>
  <si>
    <t xml:space="preserve">S1/250F   Průměr 33 těsnění čerpadel  mosazný sací koš 1" EPDM  </t>
  </si>
  <si>
    <t xml:space="preserve">8595137097013            </t>
  </si>
  <si>
    <t xml:space="preserve">S1/4372  Těsnění zpětné klapy pro Darling 5/4 pryž 6,2x44,5x5   </t>
  </si>
  <si>
    <t xml:space="preserve">8595137043720            </t>
  </si>
  <si>
    <t xml:space="preserve">S1/4373  Těsnění zpětné klapy pro Darling 5/4 pryž 18x44,5x5    </t>
  </si>
  <si>
    <t xml:space="preserve">8595137043737            </t>
  </si>
  <si>
    <t xml:space="preserve">S1/4374  Těsnění zpětné klapy pro Darling 5/4 pryž 6,2x40,5x5   </t>
  </si>
  <si>
    <t xml:space="preserve">8595137043744            </t>
  </si>
  <si>
    <t xml:space="preserve">S1/4375  Těsnění zpětné klapy pro Darling 5/4 pryž 12x40,5x5    </t>
  </si>
  <si>
    <t xml:space="preserve">8595137043751            </t>
  </si>
  <si>
    <t xml:space="preserve">S1/4376   Tvarové těsnění zpětné klapky pryž                    </t>
  </si>
  <si>
    <t xml:space="preserve">8595137043768            </t>
  </si>
  <si>
    <t xml:space="preserve">S1/4377  Ploché těsnění do litinových sacích košů 1  16x28x3    </t>
  </si>
  <si>
    <t xml:space="preserve">8595137043775            </t>
  </si>
  <si>
    <t xml:space="preserve">S1/4378  Ploché těsnění do litinových sacích košů  5/4  20x38x4 </t>
  </si>
  <si>
    <t xml:space="preserve">8595137043782            </t>
  </si>
  <si>
    <t xml:space="preserve">S1/4379  Ploché těsnění do litinových sacích košů  6/4  28x43x4 </t>
  </si>
  <si>
    <t xml:space="preserve">8595137043799            </t>
  </si>
  <si>
    <t xml:space="preserve">S1/4380  Těsnění záklopky sacího koše 83x3                      </t>
  </si>
  <si>
    <t xml:space="preserve">8595137043805            </t>
  </si>
  <si>
    <t xml:space="preserve">S1/4381  Těsnění záklopky sacího koše 100x3                     </t>
  </si>
  <si>
    <t xml:space="preserve">8595137043812            </t>
  </si>
  <si>
    <t xml:space="preserve">S1/4382  Těsnění záklopky sacího koše 153x3                     </t>
  </si>
  <si>
    <t xml:space="preserve">8595137043829            </t>
  </si>
  <si>
    <t>S1/4427 Kovové sítko lapač nečistot  universální pr.83mm s držát</t>
  </si>
  <si>
    <t xml:space="preserve">8595137044277            </t>
  </si>
  <si>
    <t xml:space="preserve">S1/4429 Sítko do dřezu plastové pr 63mm bílá                    </t>
  </si>
  <si>
    <t xml:space="preserve">8595137044291            </t>
  </si>
  <si>
    <t xml:space="preserve">S1/4430 Sítko do dřezu plastové pr 63mm šedá                    </t>
  </si>
  <si>
    <t xml:space="preserve">8595137044307            </t>
  </si>
  <si>
    <t xml:space="preserve">S1/4431 Sítko do dřezu plastové pr 67mm bílá                    </t>
  </si>
  <si>
    <t xml:space="preserve">8595137044314            </t>
  </si>
  <si>
    <t xml:space="preserve">S1/4432 Sítko do dřezu plastové pr 67mm šedá                    </t>
  </si>
  <si>
    <t xml:space="preserve">8595137044321            </t>
  </si>
  <si>
    <t xml:space="preserve">S1/4662 Hadicová spona 8-12 W2                                  </t>
  </si>
  <si>
    <t xml:space="preserve">8595137046622            </t>
  </si>
  <si>
    <t xml:space="preserve">S1/475   3/8"-5/8" hadic. spona 10-16mm W2                      </t>
  </si>
  <si>
    <t xml:space="preserve">8595137004752            </t>
  </si>
  <si>
    <t xml:space="preserve">S1/476   1/2"-3/4" hadic. spona 12-20 mm W2                     </t>
  </si>
  <si>
    <t xml:space="preserve">8595137004769            </t>
  </si>
  <si>
    <t xml:space="preserve">S1/477   5/8"-1"     hadic. spona 16-25 mm W2                   </t>
  </si>
  <si>
    <t xml:space="preserve">8595137004776            </t>
  </si>
  <si>
    <t xml:space="preserve">S1/478   3/4"-1 1/4" hadic. spona 20-32mm W2                    </t>
  </si>
  <si>
    <t xml:space="preserve">8595137004783            </t>
  </si>
  <si>
    <t xml:space="preserve">S1/479   1"-1 5/8"  hadic. spona 25-40mm W2                     </t>
  </si>
  <si>
    <t xml:space="preserve">8595137004790            </t>
  </si>
  <si>
    <t xml:space="preserve">S1/480   1 1/4"-2" hadic. spona 32-50mm W2                      </t>
  </si>
  <si>
    <t xml:space="preserve">8595137004806            </t>
  </si>
  <si>
    <t xml:space="preserve">S1/481   2"-2 3/4" hadic. spona 50-70mm W2                      </t>
  </si>
  <si>
    <t xml:space="preserve">8595137004813            </t>
  </si>
  <si>
    <t xml:space="preserve">S1/482  SADA 3/8"-5/8" hadicové spony nerez 10-16mm 2ks         </t>
  </si>
  <si>
    <t xml:space="preserve">8595137004820            </t>
  </si>
  <si>
    <t xml:space="preserve">S1/483  SADA 1/2"-3/4" hadicové spony nerez 12-20mm 2ks         </t>
  </si>
  <si>
    <t xml:space="preserve">8595137004837            </t>
  </si>
  <si>
    <t xml:space="preserve">S1/484  SADA 5/8"-1" hadicové spony nerez 16-25mm 2ks           </t>
  </si>
  <si>
    <t xml:space="preserve">8595137004844            </t>
  </si>
  <si>
    <t xml:space="preserve">S1/485  SADA 3/4"-1 1/4" hadicová spony nerez 20-32mm 2ks       </t>
  </si>
  <si>
    <t xml:space="preserve">8595137004851            </t>
  </si>
  <si>
    <t xml:space="preserve">S1/486  SADA 1"-1 5/8" hadicové spony nerez 25-40mm 2ks         </t>
  </si>
  <si>
    <t xml:space="preserve">8595137004868            </t>
  </si>
  <si>
    <t xml:space="preserve">S1/487 SADA  1 1/4"-2" hadicové  spony nerez 32-50mm 2ks        </t>
  </si>
  <si>
    <t>21,60</t>
  </si>
  <si>
    <t xml:space="preserve">8595137004875            </t>
  </si>
  <si>
    <t xml:space="preserve">S1/488  SADA 2"-2 3/4" hadicové spony nerez 50-70mm 2ks         </t>
  </si>
  <si>
    <t>22,70</t>
  </si>
  <si>
    <t xml:space="preserve">8595137004882            </t>
  </si>
  <si>
    <t xml:space="preserve">S1/496   Umělohmotné sítko dřezové výlevky  barevné             </t>
  </si>
  <si>
    <t xml:space="preserve">8595137004967            </t>
  </si>
  <si>
    <t xml:space="preserve">S1/497   Umělohmotné sítko dřezové výlevky  chromové            </t>
  </si>
  <si>
    <t xml:space="preserve">8595137004974            </t>
  </si>
  <si>
    <t xml:space="preserve">S1/4981 Vložka do dřezu kulatá pr.33cm bílá plast               </t>
  </si>
  <si>
    <t xml:space="preserve">8595137049814            </t>
  </si>
  <si>
    <t xml:space="preserve">S1/4982 Vložka do dřezu kulatá pr.33cm šedá plast               </t>
  </si>
  <si>
    <t xml:space="preserve">8595137049821            </t>
  </si>
  <si>
    <t xml:space="preserve">S1/4983 Vložka do dřezu kulatá pr.33cm hnědá plast              </t>
  </si>
  <si>
    <t xml:space="preserve">8595137049838            </t>
  </si>
  <si>
    <t xml:space="preserve">S1/4984 Vložka do dřezu čtverec 33,5x33,5cm bílá plast          </t>
  </si>
  <si>
    <t xml:space="preserve">8595137049845            </t>
  </si>
  <si>
    <t xml:space="preserve">S1/4985 Vložka do dřezu čtverec 33,5x33,5cm šedá plast          </t>
  </si>
  <si>
    <t xml:space="preserve">8595137049852            </t>
  </si>
  <si>
    <t xml:space="preserve">S1/4986 Vložka do dřezu čtverec 33,5x33,5cm hnědá plast         </t>
  </si>
  <si>
    <t xml:space="preserve">8595137049869            </t>
  </si>
  <si>
    <t xml:space="preserve">S1/4987 Vložka do dřezu obdelník 29x25cm bílá plast             </t>
  </si>
  <si>
    <t xml:space="preserve">8595137049876            </t>
  </si>
  <si>
    <t xml:space="preserve">S1/4988 Vložka do dřezu obdelník 29x25cm šedá plast             </t>
  </si>
  <si>
    <t xml:space="preserve">8595137049883            </t>
  </si>
  <si>
    <t xml:space="preserve">S1/4989 Vložka do dřezu obdelník 29x25cm hnědá plast            </t>
  </si>
  <si>
    <t xml:space="preserve">8595137049890            </t>
  </si>
  <si>
    <t xml:space="preserve">S1/683   26x20x1 těsnění mosazných  filtrů 3/8"  fíbr           </t>
  </si>
  <si>
    <t xml:space="preserve">8595137006831            </t>
  </si>
  <si>
    <t xml:space="preserve">S1/684   30x24x1 těsnění mosazných  filtrů 1/2"  fíbr           </t>
  </si>
  <si>
    <t xml:space="preserve">8595137006848            </t>
  </si>
  <si>
    <t xml:space="preserve">S1/685   35x30x1,5 těsnění mosazných  filtrů 3/4"  fíbr         </t>
  </si>
  <si>
    <t xml:space="preserve">8595137006855            </t>
  </si>
  <si>
    <t xml:space="preserve">S1/686   39x31x1,5 těsnění mosazných  filtrů 1"  fíbr           </t>
  </si>
  <si>
    <t xml:space="preserve">8595137006862            </t>
  </si>
  <si>
    <t xml:space="preserve">S1/687   48x42x1,5 těsnění mosazných  filtrů 5/4"  fíbr         </t>
  </si>
  <si>
    <t xml:space="preserve">8595137006879            </t>
  </si>
  <si>
    <t xml:space="preserve">S1/688   57x48x1,5 těsnění moszaných  filtrů 6/4"  fíbr         </t>
  </si>
  <si>
    <t xml:space="preserve">8595137006886            </t>
  </si>
  <si>
    <t xml:space="preserve">S1/689   68x60x1,5 těsnění mosazných  filtrů 2"  fíbr           </t>
  </si>
  <si>
    <t xml:space="preserve">8595137006893            </t>
  </si>
  <si>
    <t xml:space="preserve">S1/690   20x2   O  kroužek mosazných  filtrů 3/8"  pryž         </t>
  </si>
  <si>
    <t xml:space="preserve">8595137006909            </t>
  </si>
  <si>
    <t xml:space="preserve">S1/691   24x2   O kroužek mosazných filtrů 1/2"  pryž           </t>
  </si>
  <si>
    <t xml:space="preserve">8595137006916            </t>
  </si>
  <si>
    <t xml:space="preserve">S1/692   30x2   O kroužek mosazných  filtru 3/4" pryž           </t>
  </si>
  <si>
    <t xml:space="preserve">8595137006923            </t>
  </si>
  <si>
    <t xml:space="preserve">S1/693   31x2,5  O kroužek mosazných filtrů 1"  pryž            </t>
  </si>
  <si>
    <t xml:space="preserve">8595137006930            </t>
  </si>
  <si>
    <t xml:space="preserve">S1/694   41x2,5  O kroužek mosazných filtrů 5/4"  pryž          </t>
  </si>
  <si>
    <t xml:space="preserve">8595137006947            </t>
  </si>
  <si>
    <t xml:space="preserve">S1/695   48x3  O kroužek mosazných filtrů 6/4"  pryž            </t>
  </si>
  <si>
    <t xml:space="preserve">8595137006954            </t>
  </si>
  <si>
    <t xml:space="preserve">S1/696   59x3  O kroužek mosazných filtrů 2"  pryž              </t>
  </si>
  <si>
    <t xml:space="preserve">8595137006961            </t>
  </si>
  <si>
    <t xml:space="preserve">S1/745   Sítko dřezové výlevky  SIROFLEX plast bílá             </t>
  </si>
  <si>
    <t xml:space="preserve">8595137007456            </t>
  </si>
  <si>
    <t xml:space="preserve">S1/746   Sítko dřezové výlevky  SIROFLEX plast chrom            </t>
  </si>
  <si>
    <t xml:space="preserve">8595137007463            </t>
  </si>
  <si>
    <t>S1/747  Sítko dřezové výlevky univerzální  nerez d 80 s držátkem</t>
  </si>
  <si>
    <t xml:space="preserve">8595137007470            </t>
  </si>
  <si>
    <t xml:space="preserve">S2/251   Silenblok ždímačky ROMO pryž                           </t>
  </si>
  <si>
    <t xml:space="preserve">8595137002512            </t>
  </si>
  <si>
    <t xml:space="preserve">S3/1235   38x3,5  O  kroužek  bojler Dražice pryž               </t>
  </si>
  <si>
    <t xml:space="preserve">8595137012351            </t>
  </si>
  <si>
    <t xml:space="preserve">S3/1236   80x6 O kroužek průtok. ohřívače pryž                  </t>
  </si>
  <si>
    <t xml:space="preserve">8595137012368            </t>
  </si>
  <si>
    <t xml:space="preserve">S3/258 Těsnění na přírubu ohřív vody bojler TATRAMAT 130x110x15 </t>
  </si>
  <si>
    <t xml:space="preserve">8595137002581            </t>
  </si>
  <si>
    <t xml:space="preserve">S3/258A  O kroužek na přírubu 125x7  bojleru Dražice pryž       </t>
  </si>
  <si>
    <t xml:space="preserve">8595137097044            </t>
  </si>
  <si>
    <t xml:space="preserve">S3/258B   123x8 na přírubu  "o"  kroužek bojler Dražice pryž    </t>
  </si>
  <si>
    <t xml:space="preserve">8595137097389            </t>
  </si>
  <si>
    <t xml:space="preserve">S3/258C  Těsnění pod topné těleso  64x48x2  bojler TATRAMAT     </t>
  </si>
  <si>
    <t xml:space="preserve">8595137097051            </t>
  </si>
  <si>
    <t xml:space="preserve">S3/2612   110x144 těsnění s límcem na přírubu ohřívače vody     </t>
  </si>
  <si>
    <t xml:space="preserve">8595137026129            </t>
  </si>
  <si>
    <t xml:space="preserve">S3/3991  Těsnění příruby k ohřívačům vody Tatramat pro ohř. EOV </t>
  </si>
  <si>
    <t xml:space="preserve">8595137039914            </t>
  </si>
  <si>
    <t xml:space="preserve">S3/3992  Těsnění silikon topného tělesa Tatramat                </t>
  </si>
  <si>
    <t xml:space="preserve">8595137039921            </t>
  </si>
  <si>
    <t xml:space="preserve">S3/4320  Těsnění příruby kotle  DAKON DOR 75x100x2 TEMAFAST     </t>
  </si>
  <si>
    <t xml:space="preserve">8595137043201            </t>
  </si>
  <si>
    <t xml:space="preserve">SA/4056  WC sedátko A601 DUROPLAST Alcadrain                    </t>
  </si>
  <si>
    <t>529,00</t>
  </si>
  <si>
    <t xml:space="preserve">8595137040569            </t>
  </si>
  <si>
    <t xml:space="preserve">SA/4058  WC sedátko A602  DUROPLAST Alcadrain                   </t>
  </si>
  <si>
    <t>612,00</t>
  </si>
  <si>
    <t xml:space="preserve">8595137040583            </t>
  </si>
  <si>
    <t xml:space="preserve">SA/4060  WC sedátko A604 SOFTCLOSE duroplast Alcadrain          </t>
  </si>
  <si>
    <t xml:space="preserve">8595137040606            </t>
  </si>
  <si>
    <t xml:space="preserve">SA/4063  WC sedátko A66 SOFTCLOSE duroplast Alcadrain           </t>
  </si>
  <si>
    <t>979,00</t>
  </si>
  <si>
    <t xml:space="preserve">8595137040637            </t>
  </si>
  <si>
    <t xml:space="preserve">SA/4064  WC sedátko A67 SOFTCLOSE duroplast Alcadrain           </t>
  </si>
  <si>
    <t xml:space="preserve">8595137040644            </t>
  </si>
  <si>
    <t xml:space="preserve">SK 00880-100  MADISON baterie sprchová stěnová                  </t>
  </si>
  <si>
    <t xml:space="preserve">SK 00880-150  MADISON baterie sprchová stěnová                  </t>
  </si>
  <si>
    <t>683,00</t>
  </si>
  <si>
    <t xml:space="preserve">SK 01160   MADISON baterie umývadlová stojánková                </t>
  </si>
  <si>
    <t xml:space="preserve">SK 01800-100  MADISON baterie vanová stěnová bez příslušenství  </t>
  </si>
  <si>
    <t xml:space="preserve">SK 01800-150  MADISON baterie vanová stěnová bez příslušenství  </t>
  </si>
  <si>
    <t>SK 01810-100  MADISON baterie jádrová vanová stěnová bez přísluš</t>
  </si>
  <si>
    <t>SK 01811-150  MADISON baterie jádrová vanová stěnová bez přísluš</t>
  </si>
  <si>
    <t xml:space="preserve">SK 01960   MADISON baterie dřezová stojánková - ramínko 8cm     </t>
  </si>
  <si>
    <t xml:space="preserve">SK 01980S-100  MADISON baterie dřezová stěnová spodní ramínko   </t>
  </si>
  <si>
    <t>692,00</t>
  </si>
  <si>
    <t xml:space="preserve">SK 01980S-150  MADISON baterie dřezová stěnová spodní ramínko   </t>
  </si>
  <si>
    <t xml:space="preserve">SK 01980U-100  MADISON baterie dřezová stěnová horní ramínko    </t>
  </si>
  <si>
    <t xml:space="preserve">SK 01980U-150  MADISON baterie dřezová stěnová horní ramínko    </t>
  </si>
  <si>
    <t xml:space="preserve">SP/3933  Svářečka polyfúzní 1070W EXTOL PREMIUM                 </t>
  </si>
  <si>
    <t xml:space="preserve">8595137039334            </t>
  </si>
  <si>
    <t xml:space="preserve">SP/3934  Sada nástavců pro polyfúzní svářečku 3ks pr20,25,32mm  </t>
  </si>
  <si>
    <t xml:space="preserve">8595137039341            </t>
  </si>
  <si>
    <t xml:space="preserve">SP/3935  Svářečka polyfúzní 1070W EXTOL PREMIUM                 </t>
  </si>
  <si>
    <t xml:space="preserve">8595137039358            </t>
  </si>
  <si>
    <t xml:space="preserve">SP/3936 Nástavec 16 mm k svářečce polyfúzní 1070W EXTOL PREMIUM </t>
  </si>
  <si>
    <t xml:space="preserve">8595137039365            </t>
  </si>
  <si>
    <t xml:space="preserve">SP/3937 Nástavec 20 mm k svářečce polyfúzní 1070W EXTOL PREMIUM </t>
  </si>
  <si>
    <t xml:space="preserve">8595137039372            </t>
  </si>
  <si>
    <t xml:space="preserve">SP/3938 Nástavec 25 mm k svářečce polyfúzní 1070W EXTOL PREMIUM </t>
  </si>
  <si>
    <t xml:space="preserve">8595137039389            </t>
  </si>
  <si>
    <t xml:space="preserve">SP/3939 Nástavec 30 mm k svářečce polyfúzní 1070W EXTOL PREMIUM </t>
  </si>
  <si>
    <t xml:space="preserve">8595137039396            </t>
  </si>
  <si>
    <t xml:space="preserve">SP/4406  Svářečka polyfúzní nožová, 875W EXTOL CRAFT            </t>
  </si>
  <si>
    <t xml:space="preserve">ST 3001  Výtokový ventil  jednopákový stojánkový studená voda   </t>
  </si>
  <si>
    <t>636,00</t>
  </si>
  <si>
    <t xml:space="preserve">8595137093817            </t>
  </si>
  <si>
    <t xml:space="preserve">ST 3002  Výtokový ventil  jednopákový ze zdi studená voda       </t>
  </si>
  <si>
    <t xml:space="preserve">8595137093855            </t>
  </si>
  <si>
    <t xml:space="preserve">Šňůra pryžová čtvercová EPDM  5x5                               </t>
  </si>
  <si>
    <t xml:space="preserve">Šňůra pryžová čtvercová EPDM  6x6                               </t>
  </si>
  <si>
    <t xml:space="preserve">Šňůra pryžová čtvercová EPDM  8x8                               </t>
  </si>
  <si>
    <t xml:space="preserve">Šnůra pryžová čtvercová FPM  VITON 1,5x1,5                      </t>
  </si>
  <si>
    <t xml:space="preserve">šnůra pryžová čtvercová FPM  VITON 3x3                          </t>
  </si>
  <si>
    <t xml:space="preserve">šnůra pryžová čtvercová FPM  VITON 5x5                          </t>
  </si>
  <si>
    <t xml:space="preserve">šnůra pryžová čtvercová FPM  VITON 6x6                          </t>
  </si>
  <si>
    <t xml:space="preserve">Šňůra pryžová čtvercová NBR  1,5x1,5                            </t>
  </si>
  <si>
    <t xml:space="preserve">Šňůra pryžová čtvercová NBR  2,5x2,5                            </t>
  </si>
  <si>
    <t xml:space="preserve">Šňůra pryžová čtvercová NBR  2x2                                </t>
  </si>
  <si>
    <t xml:space="preserve">Šňůra pryžová čtvercová NBR  3,5x3,5                            </t>
  </si>
  <si>
    <t xml:space="preserve">Šňůra pryžová čtvercová NBR  3x3                                </t>
  </si>
  <si>
    <t xml:space="preserve">Šňůra pryžová čtvercová NBR  4,5x4,5                            </t>
  </si>
  <si>
    <t xml:space="preserve">Šňůra pryžová čtvercová NBR  4x4                                </t>
  </si>
  <si>
    <t xml:space="preserve">Šňůra pryžová čtvercová NBR  5,5x5,5                            </t>
  </si>
  <si>
    <t xml:space="preserve">Šňůra pryžová čtvercová NBR  5x5                                </t>
  </si>
  <si>
    <t xml:space="preserve">Šňůra pryžová čtvercová NBR  6,5x6,5                            </t>
  </si>
  <si>
    <t xml:space="preserve">Šňůra pryžová čtvercová NBR  6x6                                </t>
  </si>
  <si>
    <t xml:space="preserve">Šňůra pryžová čtvercová NBR  7x7                                </t>
  </si>
  <si>
    <t xml:space="preserve">Šňůra pryžová čtvercová NBR  8x8                                </t>
  </si>
  <si>
    <t xml:space="preserve">Šňůra pryžová čtvercová NBR 10x10                               </t>
  </si>
  <si>
    <t>200,00</t>
  </si>
  <si>
    <t xml:space="preserve">Šňůra pryžová čtvercová NBR 15x15                               </t>
  </si>
  <si>
    <t xml:space="preserve">Šňůra pryžová kulatá EPDM  pr. 1                                </t>
  </si>
  <si>
    <t xml:space="preserve">Šňůra pryžová kulatá EPDM  pr. 1,5                              </t>
  </si>
  <si>
    <t xml:space="preserve">Šňůra pryžová kulatá EPDM  pr. 1,6                              </t>
  </si>
  <si>
    <t xml:space="preserve">Šňůra pryžová kulatá EPDM  pr. 2                                </t>
  </si>
  <si>
    <t xml:space="preserve">Šňůra pryžová kulatá EPDM  pr. 2,5                              </t>
  </si>
  <si>
    <t xml:space="preserve">Šňůra pryžová kulatá EPDM  pr. 3                                </t>
  </si>
  <si>
    <t xml:space="preserve">Šňůra pryžová kulatá EPDM  pr. 4                                </t>
  </si>
  <si>
    <t xml:space="preserve">Šňůra pryžová kulatá EPDM  pr. 5                                </t>
  </si>
  <si>
    <t xml:space="preserve">Šňůra pryžová kulatá FPM VITON  pr.  1 mm                       </t>
  </si>
  <si>
    <t xml:space="preserve">Šňůra pryžová kulatá FPM VITON  pr.  1,5 mm                     </t>
  </si>
  <si>
    <t xml:space="preserve">Šňůra pryžová kulatá FPM VITON  pr.  2 mm                       </t>
  </si>
  <si>
    <t>318,00</t>
  </si>
  <si>
    <t xml:space="preserve">Šňůra pryžová kulatá FPM VITON  pr.  2,5 mm                     </t>
  </si>
  <si>
    <t>405,00</t>
  </si>
  <si>
    <t xml:space="preserve">Šňůra pryžová kulatá FPM VITON  pr.  3 mm                       </t>
  </si>
  <si>
    <t xml:space="preserve">Šňůra pryžová kulatá FPM VITON  pr.  3,5 mm                     </t>
  </si>
  <si>
    <t xml:space="preserve">Šňůra pryžová kulatá NBR  pr.  1 mm                             </t>
  </si>
  <si>
    <t xml:space="preserve">8595137081371            </t>
  </si>
  <si>
    <t xml:space="preserve">Šňůra pryžová kulatá NBR  pr.  1,6 mm                           </t>
  </si>
  <si>
    <t xml:space="preserve">Šňůra pryžová kulatá NBR  pr. 1,2 mm                            </t>
  </si>
  <si>
    <t xml:space="preserve">Šňůra pryžová kulatá NBR  pr. 1,5 mm                            </t>
  </si>
  <si>
    <t xml:space="preserve">Šňůra pryžová kulatá NBR  pr. 12 mm                             </t>
  </si>
  <si>
    <t xml:space="preserve">Šňůra pryžová kulatá NBR  pr. 16 mm                             </t>
  </si>
  <si>
    <t xml:space="preserve">Šňůra pryžová kulatá NBR  pr. 2                                 </t>
  </si>
  <si>
    <t xml:space="preserve">8595137081388            </t>
  </si>
  <si>
    <t xml:space="preserve">Šňůra pryžová kulatá NBR  pr. 2,5                               </t>
  </si>
  <si>
    <t xml:space="preserve">šňůra pryžová kulatá NBR  pr. 2,62 mm                           </t>
  </si>
  <si>
    <t xml:space="preserve">Šňůra pryžová kulatá NBR  pr. 3                                 </t>
  </si>
  <si>
    <t xml:space="preserve">8595137081395            </t>
  </si>
  <si>
    <t xml:space="preserve">Šňůra pryžová kulatá NBR  pr. 3,25  mm                          </t>
  </si>
  <si>
    <t xml:space="preserve">Šňůra pryžová kulatá NBR  pr. 3,5                               </t>
  </si>
  <si>
    <t xml:space="preserve">Šňůra pryžová kulatá NBR  pr. 3,53 mm                           </t>
  </si>
  <si>
    <t xml:space="preserve">Šňůra pryžová kulatá NBR  pr. 3,6 mm                            </t>
  </si>
  <si>
    <t xml:space="preserve">Šňůra pryžová kulatá NBR  pr. 4                                 </t>
  </si>
  <si>
    <t xml:space="preserve">Šňůra pryžová kulatá NBR  pr. 4,5                               </t>
  </si>
  <si>
    <t xml:space="preserve">Šňůra pryžová kulatá NBR  pr. 5                                 </t>
  </si>
  <si>
    <t xml:space="preserve">Šňůra pryžová kulatá NBR  pr. 6 mm                              </t>
  </si>
  <si>
    <t xml:space="preserve">Šňůra pryžová kulatá NBR  pr. 7 mm                              </t>
  </si>
  <si>
    <t xml:space="preserve">Šňůra pryžová kulatá NBR  pr. 8 mm                              </t>
  </si>
  <si>
    <t xml:space="preserve">Šňůra silikonová čtvercová MVQ  1,5x1,5                         </t>
  </si>
  <si>
    <t xml:space="preserve">Šňůra silikonová čtvercová MVQ  2x2                             </t>
  </si>
  <si>
    <t xml:space="preserve">Šňůra silikonová čtvercová MVQ  3x3                             </t>
  </si>
  <si>
    <t xml:space="preserve">Šňůra silikonová čtvercová MVQ  4x4                             </t>
  </si>
  <si>
    <t xml:space="preserve">Šňůra silikonová čtvercová MVQ  5x5                             </t>
  </si>
  <si>
    <t xml:space="preserve">Šňůra silikonová čtvercová MVQ  6x6                             </t>
  </si>
  <si>
    <t xml:space="preserve">Šňůra silikonová čtvercová MVQ  7x7                             </t>
  </si>
  <si>
    <t xml:space="preserve">Šňůra silikonová čtvercová MVQ  8x8                             </t>
  </si>
  <si>
    <t xml:space="preserve">Šňůra silikonová kulatá MVQ pr.1                                </t>
  </si>
  <si>
    <t xml:space="preserve">Šňůra silikonová kulatá MVQ pr.1,5                              </t>
  </si>
  <si>
    <t xml:space="preserve">Šňůra silikonová kulatá MVQ pr.2,5                              </t>
  </si>
  <si>
    <t xml:space="preserve">Šňůra silikonová kulatá MVQ pr.3                                </t>
  </si>
  <si>
    <t xml:space="preserve">Šňůra silikonová kulatá MVQ pr.3,5                              </t>
  </si>
  <si>
    <t xml:space="preserve">Šňůra silikonová kulatá MVQ pr.4                                </t>
  </si>
  <si>
    <t xml:space="preserve">Šňůra silikonová kulatá MVQ pr.4,5                              </t>
  </si>
  <si>
    <t xml:space="preserve">Šňůra silikonová kulatá MVQ pr.5                                </t>
  </si>
  <si>
    <t xml:space="preserve">Šňůra silikonová kulatá MVQ pr.9                                </t>
  </si>
  <si>
    <t xml:space="preserve">Šňůra silkonová kulatá  MVQ pr.1,78                             </t>
  </si>
  <si>
    <t xml:space="preserve">Šňůra silkonová kulatá  MVQ pr.2                                </t>
  </si>
  <si>
    <t xml:space="preserve">T/1065   Tužka tesařská 18cm                                    </t>
  </si>
  <si>
    <t xml:space="preserve">8595137010654            </t>
  </si>
  <si>
    <t xml:space="preserve">T/1066   Tužka tesařská 25cm                                    </t>
  </si>
  <si>
    <t xml:space="preserve">8595137010661            </t>
  </si>
  <si>
    <t xml:space="preserve">T/1077   9x4mm/6m  profil - typ K - bílý - těsnění oken a dveří </t>
  </si>
  <si>
    <t xml:space="preserve">8595137010777            </t>
  </si>
  <si>
    <t>T/1078   9x5,5mm/6m profil - typ P - bílý - těsnění oken a dveří</t>
  </si>
  <si>
    <t xml:space="preserve">8595137010784            </t>
  </si>
  <si>
    <t xml:space="preserve">T/1079   9x8mm/6m  profil - typ D - bílý - těsnění oken a dveří </t>
  </si>
  <si>
    <t xml:space="preserve">8595137010791            </t>
  </si>
  <si>
    <t>T/1080   9x7m/6m  profil - typ V - bílý - těsnění oken a dveří V</t>
  </si>
  <si>
    <t xml:space="preserve">8595137010807            </t>
  </si>
  <si>
    <t xml:space="preserve">T/1081   9x4mm/6m  profil - typ K - hnědý - těsně. oken a dveří </t>
  </si>
  <si>
    <t xml:space="preserve">8595137010814            </t>
  </si>
  <si>
    <t xml:space="preserve">T/1082   9x5,5mm/6m  profil - typ P - hnědý -VARNAMO - DOPRODEJ </t>
  </si>
  <si>
    <t>T/1083   9x8mm/6m  profil - typ D - hnědý - těsn. oken a dveří V</t>
  </si>
  <si>
    <t xml:space="preserve">8595137010838            </t>
  </si>
  <si>
    <t>T/1084   9x7mm/6m  profil - typ V - hnědý - těsn. oken a dveří V</t>
  </si>
  <si>
    <t xml:space="preserve">8595137010845            </t>
  </si>
  <si>
    <t xml:space="preserve">T/1085   10x5mm/5m  profil - typ ALL - bílý - těsn. oken a dvěř </t>
  </si>
  <si>
    <t xml:space="preserve">8595137010852            </t>
  </si>
  <si>
    <t xml:space="preserve">T/1086   15x8mm/2m  profil - typ ALL - bílý - těs. oken a dveří </t>
  </si>
  <si>
    <t xml:space="preserve">8595137010869            </t>
  </si>
  <si>
    <t xml:space="preserve">T/1087   9x6mm/6m  profil - typ DUST - bílý - těsn. oken a dveř </t>
  </si>
  <si>
    <t xml:space="preserve">8595137010876            </t>
  </si>
  <si>
    <t>T/1088   9x3mm/7,5m profil - typ K - bílý - oken a dveří ELLENFL</t>
  </si>
  <si>
    <t xml:space="preserve">8595137010883            </t>
  </si>
  <si>
    <t>T/1089   9xc5mm/7,5m  profil - typ P - bílý - oken a dveří ELLEN</t>
  </si>
  <si>
    <t xml:space="preserve">8595137010890            </t>
  </si>
  <si>
    <t>T/1090   9x6mm/7,5m  profil - typ D - bílý - oken a dveří ELLENF</t>
  </si>
  <si>
    <t xml:space="preserve">8595137010906            </t>
  </si>
  <si>
    <t>T/1091   9x7,5mm/7,5m  profil - typ D+  bílý - oken a dveří ELLE</t>
  </si>
  <si>
    <t xml:space="preserve">8595137010913            </t>
  </si>
  <si>
    <t xml:space="preserve">T/1092   9x4mm/7,5m  profil - typ I - bílý - těsn. oken a dveří </t>
  </si>
  <si>
    <t xml:space="preserve">8595137010920            </t>
  </si>
  <si>
    <t>T/1093   10x1mm/7,5m  profil - typ V - bílý - oken  a dveří ELLE</t>
  </si>
  <si>
    <t xml:space="preserve">8595137010937            </t>
  </si>
  <si>
    <t>T/1094   9x3mm/7,5m  profil - tyk K - hnědý - oken a dveří ELLEN</t>
  </si>
  <si>
    <t xml:space="preserve">8595137010944            </t>
  </si>
  <si>
    <t>T/1095   9x5mm/7,5m  profil - typ P - hnědý - oken a dveří ELLEN</t>
  </si>
  <si>
    <t xml:space="preserve">8595137010951            </t>
  </si>
  <si>
    <t>T/1096   9x6mm/7,5m  profil - typ D - hnědý - oken a dveří ELLEN</t>
  </si>
  <si>
    <t xml:space="preserve">8595137010968            </t>
  </si>
  <si>
    <t>T/1097   9x7,5mm/7,5m profil - typ D+ - hnědý - oken a dveří ELL</t>
  </si>
  <si>
    <t xml:space="preserve">8595137010975            </t>
  </si>
  <si>
    <t xml:space="preserve">T/1098   9x4mm/7,5m  profil - typ I - hnědý - těs. oken a dveří </t>
  </si>
  <si>
    <t xml:space="preserve">8595137010982            </t>
  </si>
  <si>
    <t>T/1099   10x1mm/7,5m  profil - typ V - hnědý - oken a dveří ELLE</t>
  </si>
  <si>
    <t xml:space="preserve">8595137010999            </t>
  </si>
  <si>
    <t xml:space="preserve">T/1296   hrotový podstavec - pro postřikovače - kov             </t>
  </si>
  <si>
    <t>29,94</t>
  </si>
  <si>
    <t xml:space="preserve">8595137012962            </t>
  </si>
  <si>
    <t xml:space="preserve">T/1297   hrotový podstavec průchozí - pro postřikovače - kov    </t>
  </si>
  <si>
    <t xml:space="preserve">8595137012979            </t>
  </si>
  <si>
    <t xml:space="preserve">T/1298   trojnožka - pro zavlažovač - kov/plast                 </t>
  </si>
  <si>
    <t xml:space="preserve">8595137012986            </t>
  </si>
  <si>
    <t xml:space="preserve">T/1300   impulsní zavlažovač - plast                            </t>
  </si>
  <si>
    <t xml:space="preserve">8595137013006            </t>
  </si>
  <si>
    <t xml:space="preserve">T/1301   stacionární postřikovač - plast - 9 funkcí             </t>
  </si>
  <si>
    <t xml:space="preserve">8595137013013            </t>
  </si>
  <si>
    <t xml:space="preserve">T/1302   oscilační zavlažovač - kov - 16 trysek                 </t>
  </si>
  <si>
    <t xml:space="preserve">8595137013020            </t>
  </si>
  <si>
    <t xml:space="preserve">T/1303   oscilační zavlažovač - plast - 16 trysek               </t>
  </si>
  <si>
    <t xml:space="preserve">8595137013037            </t>
  </si>
  <si>
    <t xml:space="preserve">T/2197   těsnící profil - typ D - bílý 9 x 8 mm/ 100m           </t>
  </si>
  <si>
    <t>846,00</t>
  </si>
  <si>
    <t xml:space="preserve">8595137021971            </t>
  </si>
  <si>
    <t xml:space="preserve">T1/2003 Teflon páska 12x12x0,1 plyn atest DWGV made in Italy    </t>
  </si>
  <si>
    <t xml:space="preserve">8595137020035            </t>
  </si>
  <si>
    <t xml:space="preserve">T1/2004  Teflonová páska voda, topení, plyn 19mm x 15m x 0,2    </t>
  </si>
  <si>
    <t xml:space="preserve">8595137020042            </t>
  </si>
  <si>
    <t xml:space="preserve">T1/259   62x40 těsnění pod sifonové, dřezové výlevky  výplň     </t>
  </si>
  <si>
    <t xml:space="preserve">8595137002598            </t>
  </si>
  <si>
    <t xml:space="preserve">T1/260   56x43x5 ploché těsnění pod sifonové, dřezové výlevky   </t>
  </si>
  <si>
    <t xml:space="preserve">8595137002604            </t>
  </si>
  <si>
    <t xml:space="preserve">T1/355   12x12x0,076 teflonové pásky a inst. konopí  voda, top  </t>
  </si>
  <si>
    <t xml:space="preserve">8595137003557            </t>
  </si>
  <si>
    <t>T1/356  12x12x0,1 teflon.pásky a inst. konopí voda, topení, plyn</t>
  </si>
  <si>
    <t xml:space="preserve">8595137003564            </t>
  </si>
  <si>
    <t xml:space="preserve">T1/3866  Teflon.páska na vodu pro solární sys.12mmx12mx0,1mm    </t>
  </si>
  <si>
    <t xml:space="preserve">8595137038665            </t>
  </si>
  <si>
    <t>T1/468   19x15x0,2 teflonové pásky  a inst. konopí, voda, topení</t>
  </si>
  <si>
    <t xml:space="preserve">8595137004684            </t>
  </si>
  <si>
    <t xml:space="preserve">T2/2020   SADA těs. na nejrůz. použití fíbr auto, moto 105ks    </t>
  </si>
  <si>
    <t xml:space="preserve">8595137020202            </t>
  </si>
  <si>
    <t xml:space="preserve">T2/2272 SADA těs.na nejrůz. použití fíbr auto, moto 325ks       </t>
  </si>
  <si>
    <t>583,00</t>
  </si>
  <si>
    <t xml:space="preserve">8595137022725            </t>
  </si>
  <si>
    <t xml:space="preserve">T2/261  SADA těsnění na nejrůznější použití fíbr 40ks           </t>
  </si>
  <si>
    <t xml:space="preserve">8595137002611            </t>
  </si>
  <si>
    <t xml:space="preserve">T2/262   SADA těsnění VODO na nejrůznější použití pryž 37ks     </t>
  </si>
  <si>
    <t xml:space="preserve">8595137002628            </t>
  </si>
  <si>
    <t xml:space="preserve">T2/262A  SADA těsnění  O kroužky NBR pryž   20ks                </t>
  </si>
  <si>
    <t xml:space="preserve">8595137022626            </t>
  </si>
  <si>
    <t xml:space="preserve">T2/262H  SADA těsnění na nej. použití  guma 25ks                </t>
  </si>
  <si>
    <t>11,73</t>
  </si>
  <si>
    <t xml:space="preserve">8595137093152            </t>
  </si>
  <si>
    <t xml:space="preserve">T2/265  SADA těs. na nejrůz. použití pro kutily  AL hlinik 30ks </t>
  </si>
  <si>
    <t xml:space="preserve">8595137002659            </t>
  </si>
  <si>
    <t xml:space="preserve">T2/266   SADA těs. na nejrůz. použití pro kutily CU měď 25ks    </t>
  </si>
  <si>
    <t xml:space="preserve">8595137002666            </t>
  </si>
  <si>
    <t xml:space="preserve">T2/267   SADA těsnění  bezazbest 20ks (náhrada za T2/264)       </t>
  </si>
  <si>
    <t xml:space="preserve">8595137002673            </t>
  </si>
  <si>
    <t>T2/268   SADA těs. na nejrůz. použití pro kutily  fíbr auto 54ks</t>
  </si>
  <si>
    <t xml:space="preserve">8595137002680            </t>
  </si>
  <si>
    <t>T2/3215   SADA těsnění na nejrůznější použití AL hlinikové 100ks</t>
  </si>
  <si>
    <t xml:space="preserve">8595137032151            </t>
  </si>
  <si>
    <t>T2/3216   SADA těsnění na nejrůznější použití AL hlinikové 325ks</t>
  </si>
  <si>
    <t>541,00</t>
  </si>
  <si>
    <t xml:space="preserve">8595137032168            </t>
  </si>
  <si>
    <t>T2/3217   SADA těsnění na nejrůznější použití AL hlinikové 440ks</t>
  </si>
  <si>
    <t>706,00</t>
  </si>
  <si>
    <t xml:space="preserve">8595137032175            </t>
  </si>
  <si>
    <t xml:space="preserve">T2/3218  SADA těsnění na nejrůznější použití  CU měděné 100ks   </t>
  </si>
  <si>
    <t xml:space="preserve">8595137032182            </t>
  </si>
  <si>
    <t xml:space="preserve">T2/3219  SADA těsnění na nejrůznější použití  CU měděné 325ks   </t>
  </si>
  <si>
    <t xml:space="preserve">8595137032199            </t>
  </si>
  <si>
    <t xml:space="preserve">T2/3220  SADA těsnění na nejrůznější použití CU měděné 440ks    </t>
  </si>
  <si>
    <t xml:space="preserve">8595137032205            </t>
  </si>
  <si>
    <t xml:space="preserve">T2/3221 SADA podložek na nejrůznější použití  měď + hliník 440k </t>
  </si>
  <si>
    <t xml:space="preserve">8595137032212            </t>
  </si>
  <si>
    <t xml:space="preserve">T2/384 SADA 1/4"-3/4" těsnění převlečných matic MIX materiálů   </t>
  </si>
  <si>
    <t xml:space="preserve">8595137003847            </t>
  </si>
  <si>
    <t xml:space="preserve">T2/385 SADA 1"-2" těsnění do převlečných matic MIX materiálů    </t>
  </si>
  <si>
    <t xml:space="preserve">8595137003854            </t>
  </si>
  <si>
    <t xml:space="preserve">8595137049081            </t>
  </si>
  <si>
    <t xml:space="preserve">TI/3514  Přířez 500 x 500 TEMASIL  síla 1 mm                    </t>
  </si>
  <si>
    <t>472,00</t>
  </si>
  <si>
    <t xml:space="preserve">8595137035145            </t>
  </si>
  <si>
    <t xml:space="preserve">U/1102   SADA 6x80 k upevnění WC, bidetů  bílá, chrom           </t>
  </si>
  <si>
    <t xml:space="preserve">8595137011026            </t>
  </si>
  <si>
    <t xml:space="preserve">U/1105   SADA M8/120  k upevnění umyvadel                       </t>
  </si>
  <si>
    <t xml:space="preserve">8595137011057            </t>
  </si>
  <si>
    <t xml:space="preserve">U/1106   SADA M10x120 k upevnění umyvadel                       </t>
  </si>
  <si>
    <t xml:space="preserve">8595137011064            </t>
  </si>
  <si>
    <t xml:space="preserve">U/1107   SADA M10/140 k upevnění umyvadel                       </t>
  </si>
  <si>
    <t xml:space="preserve">8595137011071            </t>
  </si>
  <si>
    <t xml:space="preserve">U/1109   SADA M10x120 k upevnění umyvadel  přes zeď             </t>
  </si>
  <si>
    <t xml:space="preserve">8595137011095            </t>
  </si>
  <si>
    <t xml:space="preserve">U/1110   SADA M10x140 k upevnění umyvadel  do děrovaných cihel  </t>
  </si>
  <si>
    <t xml:space="preserve">8595137011101            </t>
  </si>
  <si>
    <t xml:space="preserve">U/1111 SADA  M12x140 k upevnění bojlerů H14mm                   </t>
  </si>
  <si>
    <t xml:space="preserve">8595137011118            </t>
  </si>
  <si>
    <t xml:space="preserve">U/1112  SADA M10x120 k upevnění bojlerů  přes zeď               </t>
  </si>
  <si>
    <t xml:space="preserve">8595137011125            </t>
  </si>
  <si>
    <t xml:space="preserve">U/1113  SADA M10x120 k up pisoárů, nástěnných WC a bidetů  bílá </t>
  </si>
  <si>
    <t xml:space="preserve">8595137011132            </t>
  </si>
  <si>
    <t xml:space="preserve">U/1114  SADA M10x120 k up pisoárů, nástěnných WC a bidetů chrom </t>
  </si>
  <si>
    <t xml:space="preserve">8595137011149            </t>
  </si>
  <si>
    <t xml:space="preserve">U/1115  SADA M10x140 k up pisoáru, nástěnných WC a bidetů bílá  </t>
  </si>
  <si>
    <t xml:space="preserve">8595137011156            </t>
  </si>
  <si>
    <t>U/1116  SADA M10x140 k up  pisoárů, nástěnných WC a bidetů chrom</t>
  </si>
  <si>
    <t>53,70</t>
  </si>
  <si>
    <t xml:space="preserve">8595137011163            </t>
  </si>
  <si>
    <t>U/1492   U manžeta 38x30x5,6 do otočné stojánkové dřezové bateri</t>
  </si>
  <si>
    <t xml:space="preserve">8595137014928            </t>
  </si>
  <si>
    <t xml:space="preserve">U/2290   Těsnění pod otočnou stojánkovou baterii                </t>
  </si>
  <si>
    <t xml:space="preserve">8595137022909            </t>
  </si>
  <si>
    <t xml:space="preserve">U/2291   Těsnění pod otočnou kuchyňskou baterii                 </t>
  </si>
  <si>
    <t xml:space="preserve">8595137022916            </t>
  </si>
  <si>
    <t>U/2328    SADA  M12x180 k upevnění bojlerů H12X180 dlouhá hmoždi</t>
  </si>
  <si>
    <t xml:space="preserve">8595137023289            </t>
  </si>
  <si>
    <t xml:space="preserve">U/2329   Upevnění přes zeď M8x120                               </t>
  </si>
  <si>
    <t xml:space="preserve">8595137023296            </t>
  </si>
  <si>
    <t xml:space="preserve">U/2330   Upevnění přes zeď M10x120                              </t>
  </si>
  <si>
    <t xml:space="preserve">8595137023302            </t>
  </si>
  <si>
    <t xml:space="preserve">U/2331 Sada upevnění WC 6x70 NEREZ  bílá                        </t>
  </si>
  <si>
    <t xml:space="preserve">8595137023319            </t>
  </si>
  <si>
    <t xml:space="preserve">U/2340   Šroub KOMBI (TORX) M8 50 mm                            </t>
  </si>
  <si>
    <t xml:space="preserve">8595137023401            </t>
  </si>
  <si>
    <t xml:space="preserve">U/2341   Šroub KOMBI (TORX) M8 60 mm                            </t>
  </si>
  <si>
    <t xml:space="preserve">8595137023418            </t>
  </si>
  <si>
    <t xml:space="preserve">U/2342   Šroub KOMBI (TORX) M8 70 mm                            </t>
  </si>
  <si>
    <t xml:space="preserve">8595137023425            </t>
  </si>
  <si>
    <t xml:space="preserve">U/2343   Šroub KOMBI (TORX) M8 80 mm                            </t>
  </si>
  <si>
    <t xml:space="preserve">8595137023432            </t>
  </si>
  <si>
    <t xml:space="preserve">U/2344   Šroub KOMBI (TORX) M8 100 mm                           </t>
  </si>
  <si>
    <t xml:space="preserve">8595137023449            </t>
  </si>
  <si>
    <t xml:space="preserve">U/2345   Šroub KOMBI (TORX) M8 120 mm                           </t>
  </si>
  <si>
    <t xml:space="preserve">8595137023456            </t>
  </si>
  <si>
    <t xml:space="preserve">U/2346   Šroub KOMBI (TORX) M8 140 mm                           </t>
  </si>
  <si>
    <t xml:space="preserve">8595137023463            </t>
  </si>
  <si>
    <t xml:space="preserve">U/2347   Šroub KOMBI (TORX) M8 160 mm                           </t>
  </si>
  <si>
    <t xml:space="preserve">8595137023470            </t>
  </si>
  <si>
    <t xml:space="preserve">U/2348   Šroub KOMBI (TORX) M8 180 mm                           </t>
  </si>
  <si>
    <t xml:space="preserve">8595137023487            </t>
  </si>
  <si>
    <t xml:space="preserve">U/2349   Šroub KOMBI (TORX) M10 80 mm                           </t>
  </si>
  <si>
    <t xml:space="preserve">8595137023494            </t>
  </si>
  <si>
    <t xml:space="preserve">U/2350   Šroub KOMBI (TORX) M10 100 mm                          </t>
  </si>
  <si>
    <t xml:space="preserve">8595137023500            </t>
  </si>
  <si>
    <t xml:space="preserve">U/2351   Šroub KOMBI (TORX) M10 120 mm                          </t>
  </si>
  <si>
    <t xml:space="preserve">8595137023517            </t>
  </si>
  <si>
    <t xml:space="preserve">U/2352   Šroub KOMBI (TORX) M10 140 mm                          </t>
  </si>
  <si>
    <t xml:space="preserve">8595137023524            </t>
  </si>
  <si>
    <t xml:space="preserve">U/2353   Šroub KOMBI (TORX) M12 140 mm                          </t>
  </si>
  <si>
    <t xml:space="preserve">8595137023531            </t>
  </si>
  <si>
    <t xml:space="preserve">U/2354   Šroub KOMBI (TORX) M12 180 mm                          </t>
  </si>
  <si>
    <t xml:space="preserve">8595137023548            </t>
  </si>
  <si>
    <t xml:space="preserve">U/2355   SADA k upevnění WC bidetů 6x70 bílá,chrom              </t>
  </si>
  <si>
    <t xml:space="preserve">8595137023555            </t>
  </si>
  <si>
    <t xml:space="preserve">U/2356   SADA  k upevnění dřezu  pár                            </t>
  </si>
  <si>
    <t xml:space="preserve">8595137023562            </t>
  </si>
  <si>
    <t xml:space="preserve">U/2357   Objímka jednošroubová s hlavou M8 prům 12-16 1/4       </t>
  </si>
  <si>
    <t xml:space="preserve">8595137023579            </t>
  </si>
  <si>
    <t xml:space="preserve">U/2358   Objímka jednošroubová s hlavou M8 prům 17-19 3/8       </t>
  </si>
  <si>
    <t xml:space="preserve">8595137023586            </t>
  </si>
  <si>
    <t xml:space="preserve">U/2359   Objímka jednošroubová s hlavou M8 prům 20-23 1/2       </t>
  </si>
  <si>
    <t xml:space="preserve">8595137023593            </t>
  </si>
  <si>
    <t xml:space="preserve">U/2360   Objímka jednošroubová s hlavou M8 prům 25-30 3/4       </t>
  </si>
  <si>
    <t xml:space="preserve">8595137023609            </t>
  </si>
  <si>
    <t xml:space="preserve">U/2361   Objímka jednošroubová s hlavou M8 prům 31-38  1        </t>
  </si>
  <si>
    <t xml:space="preserve">8595137023616            </t>
  </si>
  <si>
    <t xml:space="preserve">U/2362   Dvojobjímka  + šroub KOMBI 2x prům 15                  </t>
  </si>
  <si>
    <t>34,20</t>
  </si>
  <si>
    <t xml:space="preserve">8595137023623            </t>
  </si>
  <si>
    <t xml:space="preserve">U/2363   Dvojobjímka  + šroub KOMBI 2x prům 18                  </t>
  </si>
  <si>
    <t xml:space="preserve">8595137023630            </t>
  </si>
  <si>
    <t xml:space="preserve">U/2364   Dvojobjímka  + šroub KOMBI 2x prům 22                  </t>
  </si>
  <si>
    <t xml:space="preserve">8595137023647            </t>
  </si>
  <si>
    <t xml:space="preserve">U/2365   Objímka  pro ventil. potrubí s tlum. vlož. pr.100      </t>
  </si>
  <si>
    <t xml:space="preserve">8595137023654            </t>
  </si>
  <si>
    <t xml:space="preserve">U/2366   Plastová příchytka na potrubí z plastu prům 16 šedá    </t>
  </si>
  <si>
    <t xml:space="preserve">8595137023661            </t>
  </si>
  <si>
    <t xml:space="preserve">U/2367   Plastová příchytka na potrubí z plastu prům 20 šedá    </t>
  </si>
  <si>
    <t xml:space="preserve">8595137023678            </t>
  </si>
  <si>
    <t xml:space="preserve">U/2368   Plastová příchytka na potrubí z plastu prům 25 šedá    </t>
  </si>
  <si>
    <t xml:space="preserve">8595137023685            </t>
  </si>
  <si>
    <t xml:space="preserve">U/2369   Plastová příchytka na potrubí z plastu prům 32 šedá    </t>
  </si>
  <si>
    <t xml:space="preserve">8595137023692            </t>
  </si>
  <si>
    <t xml:space="preserve">U/2370   Plastová dvojpříchytka na potrubí 2x prům 16 mm šedá   </t>
  </si>
  <si>
    <t xml:space="preserve">8595137023708            </t>
  </si>
  <si>
    <t xml:space="preserve">U/2371   Plastová dvojpříchytka na potrubí 2x prům 20 mm šedá   </t>
  </si>
  <si>
    <t xml:space="preserve">8595137023715            </t>
  </si>
  <si>
    <t xml:space="preserve">U/2372   Plastová dvojpříchytka na potrubí 2x prům 25 mm šedá   </t>
  </si>
  <si>
    <t xml:space="preserve">8595137023722            </t>
  </si>
  <si>
    <t xml:space="preserve">U/2373   Plastová dvojpříchytka na potrubí 2x prům 32 mm šedá   </t>
  </si>
  <si>
    <t xml:space="preserve">8595137023739            </t>
  </si>
  <si>
    <t>U/2374  Plast.dvojpříchytka na potr.ubí2x prům 32 mm šedá s třme</t>
  </si>
  <si>
    <t xml:space="preserve">8595137023746            </t>
  </si>
  <si>
    <t xml:space="preserve">U/2375   Plastová příchytka s třmenem na potrubí prům 20 šedá   </t>
  </si>
  <si>
    <t xml:space="preserve">8595137023753            </t>
  </si>
  <si>
    <t xml:space="preserve">U/2376   Plastová příchytka s třmenem na potrubí prům 25 šedá   </t>
  </si>
  <si>
    <t xml:space="preserve">8595137023760            </t>
  </si>
  <si>
    <t xml:space="preserve">U/2377   Plastová příchytka s třmenem na potrubí prům 32 šedá   </t>
  </si>
  <si>
    <t xml:space="preserve">8595137023777            </t>
  </si>
  <si>
    <t xml:space="preserve">U/2378   Plastová příchytka na potrubí z mědi prům 12 bílá      </t>
  </si>
  <si>
    <t xml:space="preserve">8595137023784            </t>
  </si>
  <si>
    <t xml:space="preserve">U/2379   Plastová příchytka na potrubí z mědi prům 15 bílá      </t>
  </si>
  <si>
    <t xml:space="preserve">8595137023791            </t>
  </si>
  <si>
    <t xml:space="preserve">U/2380   Plastová příchytka na potrubí z mědi prům 18 bílá      </t>
  </si>
  <si>
    <t xml:space="preserve">8595137023807            </t>
  </si>
  <si>
    <t xml:space="preserve">U/2381   Plastová příchytka na potrubí z mědi prům 22 bílá      </t>
  </si>
  <si>
    <t xml:space="preserve">8595137023814            </t>
  </si>
  <si>
    <t>U/2382  Plastová dvojpříchytka na potrubí z mědi 2x prům 12 bílá</t>
  </si>
  <si>
    <t xml:space="preserve">8595137023821            </t>
  </si>
  <si>
    <t>U/2383  Plastová dvojpříchytka na potrubí z mědi 2x prům 15 bílá</t>
  </si>
  <si>
    <t xml:space="preserve">8595137023838            </t>
  </si>
  <si>
    <t>U/2384  Plastová dvojpříchytka na potrubí z mědi 2x prům 18 bílá</t>
  </si>
  <si>
    <t xml:space="preserve">8595137023845            </t>
  </si>
  <si>
    <t>U/2385  Plastová dvojpříchytka na potrubí z mědi 2x prům 22 bílá</t>
  </si>
  <si>
    <t xml:space="preserve">8595137023852            </t>
  </si>
  <si>
    <t xml:space="preserve">U/2386   Pásek černý z umělé hmoty  ZIP s UV 2,5 x 100          </t>
  </si>
  <si>
    <t xml:space="preserve">8595137023869            </t>
  </si>
  <si>
    <t xml:space="preserve">U/2387   Pásek černý z umělé hmoty  ZIP s UV 2,5 x 150          </t>
  </si>
  <si>
    <t xml:space="preserve">8595137023876            </t>
  </si>
  <si>
    <t xml:space="preserve">U/2388   Pásek černý z umělé hmoty  ZIP s UV 3,6 x 200          </t>
  </si>
  <si>
    <t xml:space="preserve">8595137023883            </t>
  </si>
  <si>
    <t xml:space="preserve">U/2389   Pásek černý z umělé hmoty  ZIP s UV 3,6 x 280          </t>
  </si>
  <si>
    <t xml:space="preserve">8595137023890            </t>
  </si>
  <si>
    <t xml:space="preserve">U/2390   Pásek černý z umělé hmoty  ZIP s UV 4,8 x 250          </t>
  </si>
  <si>
    <t xml:space="preserve">8595137023906            </t>
  </si>
  <si>
    <t xml:space="preserve">U/2391   Pásek černý z umělé hmoty  ZIP s UV 4,8 x 300          </t>
  </si>
  <si>
    <t xml:space="preserve">8595137023913            </t>
  </si>
  <si>
    <t xml:space="preserve">U/2392   Pásek černý z umělé hmoty  ZIP s UV 4,8 x 380          </t>
  </si>
  <si>
    <t xml:space="preserve">8595137023920            </t>
  </si>
  <si>
    <t xml:space="preserve">U/2393   Pásek černý z umělé hmoty  ZIP s UV 4,8 x 400          </t>
  </si>
  <si>
    <t xml:space="preserve">8595137023937            </t>
  </si>
  <si>
    <t>U/2407 37x29,5x4,4 "U" manžeta otočné stojánkové dřezové baterie</t>
  </si>
  <si>
    <t xml:space="preserve">8595137024071            </t>
  </si>
  <si>
    <t>U/2408   37x29x4,6 "U" manžeta otočné stojánkové dřezové baterie</t>
  </si>
  <si>
    <t xml:space="preserve">8595137024088            </t>
  </si>
  <si>
    <t xml:space="preserve">U/2409   35x27x4 "U" manžeta otočné stojánkové dřez. baterie    </t>
  </si>
  <si>
    <t xml:space="preserve">8595137024095            </t>
  </si>
  <si>
    <t xml:space="preserve">U/3256   Pásek černý z umělé hmoty  ZIP s UV 4,8 x 500          </t>
  </si>
  <si>
    <t xml:space="preserve">8595137032564            </t>
  </si>
  <si>
    <t xml:space="preserve">U/3257   Pásek bílý z umělé hmoty  ZIP s UV 2,5 x 100           </t>
  </si>
  <si>
    <t xml:space="preserve">8595137032571            </t>
  </si>
  <si>
    <t xml:space="preserve">U/3258   Pásek bílý z umělé hmoty  ZIP s UV 2,5 x 150           </t>
  </si>
  <si>
    <t xml:space="preserve">8595137032588            </t>
  </si>
  <si>
    <t xml:space="preserve">U/3259   Pásek bílý z umělé hmoty  ZIP s UV 3,6 x 200           </t>
  </si>
  <si>
    <t xml:space="preserve">8595137032595            </t>
  </si>
  <si>
    <t xml:space="preserve">U/3260   Pásek bílý z umělé hmoty  ZIP s UV 3,6 x 280           </t>
  </si>
  <si>
    <t xml:space="preserve">8595137032601            </t>
  </si>
  <si>
    <t xml:space="preserve">U/3261   Pásek bílý z umělé hmoty  ZIP s UV 4,8 x 250           </t>
  </si>
  <si>
    <t xml:space="preserve">8595137032618            </t>
  </si>
  <si>
    <t xml:space="preserve">U/3262   Pásek bílý z umělé hmoty  ZIP s UV 4,8 x 300           </t>
  </si>
  <si>
    <t xml:space="preserve">8595137032625            </t>
  </si>
  <si>
    <t xml:space="preserve">U/3263   Pásek bílý z umělé hmoty  ZIP s UV 4,8 x 380           </t>
  </si>
  <si>
    <t xml:space="preserve">8595137032632            </t>
  </si>
  <si>
    <t xml:space="preserve">U/3264   Pásek bílý z umělé hmoty  ZIP s UV 4,8 x 400           </t>
  </si>
  <si>
    <t xml:space="preserve">8595137032649            </t>
  </si>
  <si>
    <t xml:space="preserve">U/3265   Pásek bílý z umělé hmoty  ZIP s UV 4,8 x 500           </t>
  </si>
  <si>
    <t xml:space="preserve">8595137032656            </t>
  </si>
  <si>
    <t xml:space="preserve">U/4019  Ochranná podložka  s čepičkou (na makralon)             </t>
  </si>
  <si>
    <t xml:space="preserve">8595137040194            </t>
  </si>
  <si>
    <t xml:space="preserve">U/4020  Montážní přítlačná podložka + těsnící kroužek           </t>
  </si>
  <si>
    <t xml:space="preserve">8595137040200            </t>
  </si>
  <si>
    <t xml:space="preserve">U/4053  Objímka kloubová jednošroubová M8 pr. 40-46             </t>
  </si>
  <si>
    <t>12,10</t>
  </si>
  <si>
    <t xml:space="preserve">8595137040538            </t>
  </si>
  <si>
    <t xml:space="preserve">U/4054  Objímka kloubová jednošroubová M8 pr. 48-53             </t>
  </si>
  <si>
    <t xml:space="preserve">8595137040545            </t>
  </si>
  <si>
    <t xml:space="preserve">U/4055  Objímka kloubová jednošroubová M8 pr. 60-64             </t>
  </si>
  <si>
    <t xml:space="preserve">8595137040552            </t>
  </si>
  <si>
    <t xml:space="preserve">U/4138  SADA k bočnímu upevnění WC mísy                         </t>
  </si>
  <si>
    <t xml:space="preserve">8595137041382            </t>
  </si>
  <si>
    <t xml:space="preserve">U/4420  Stahovací pásky  nylon  7,6x380 mm černé                </t>
  </si>
  <si>
    <t xml:space="preserve">8595137044208            </t>
  </si>
  <si>
    <t xml:space="preserve">U/4421 Stahovací pásky  nylon 7,6x540 mm černé                  </t>
  </si>
  <si>
    <t xml:space="preserve">8595137044215            </t>
  </si>
  <si>
    <t xml:space="preserve">U/4422 Stahovací pásky - nylon 7,6x380 mm bílé                  </t>
  </si>
  <si>
    <t xml:space="preserve">8595137044222            </t>
  </si>
  <si>
    <t xml:space="preserve">U/4423 Stahovací pásky  nylon  7,6x540 mm bílé                  </t>
  </si>
  <si>
    <t xml:space="preserve">8595137044238            </t>
  </si>
  <si>
    <t xml:space="preserve">U/4424  Stahovací pásky  - nylon, barevné, 2,5x100mm 4x25ks     </t>
  </si>
  <si>
    <t xml:space="preserve">8595137044246            </t>
  </si>
  <si>
    <t xml:space="preserve">U/4425  Stahovací pásky  nylon barevné 2,5x150mm (4x25ks)       </t>
  </si>
  <si>
    <t xml:space="preserve">8595137044253            </t>
  </si>
  <si>
    <t xml:space="preserve">U/4426  Stahovací pásky  nylon, barevné 3.6x200mm 4x25ks        </t>
  </si>
  <si>
    <t xml:space="preserve">8595137044260            </t>
  </si>
  <si>
    <t xml:space="preserve">U/4507  Držák izolace  tepelně izol.talířek TIT 40/6/200 ks     </t>
  </si>
  <si>
    <t xml:space="preserve">8595137045076            </t>
  </si>
  <si>
    <t xml:space="preserve">U/4508  Držák izolace  tepelně izol.talířek TIT 60/5/100 ks     </t>
  </si>
  <si>
    <t xml:space="preserve">8595137045083            </t>
  </si>
  <si>
    <t xml:space="preserve">U/4876  Frézka do polystyrénu pr. 65                            </t>
  </si>
  <si>
    <t xml:space="preserve">8595137048763            </t>
  </si>
  <si>
    <t xml:space="preserve">U/4877  Frézka do polystyrénu pr. 68                            </t>
  </si>
  <si>
    <t xml:space="preserve">8595137048770            </t>
  </si>
  <si>
    <t xml:space="preserve">U/4878  Frézka do polystyrénu pr. 70                            </t>
  </si>
  <si>
    <t xml:space="preserve">8595137048787            </t>
  </si>
  <si>
    <t xml:space="preserve">U/4935 Pásky stahovací NEREZ 4,6x150mm 50ks                     </t>
  </si>
  <si>
    <t xml:space="preserve">8595137049357            </t>
  </si>
  <si>
    <t xml:space="preserve">U/4936 Pásky stahovací NEREZ 4,6x250mm 50ks                     </t>
  </si>
  <si>
    <t xml:space="preserve">8595137049364            </t>
  </si>
  <si>
    <t xml:space="preserve">U/4937 Pásky stahovací NEREZ 4,6x350mm 50ks                     </t>
  </si>
  <si>
    <t xml:space="preserve">8595137049371            </t>
  </si>
  <si>
    <t xml:space="preserve">U/4938 Pásky stahovací NEREZ 7,9x450mm 50ks                     </t>
  </si>
  <si>
    <t xml:space="preserve">8595137049388            </t>
  </si>
  <si>
    <t xml:space="preserve">U/538   Membrána se zápichem  WC napouštěcí zařízení  pryž      </t>
  </si>
  <si>
    <t xml:space="preserve">8595137005384            </t>
  </si>
  <si>
    <t xml:space="preserve">U/539  SADA těsnění WC napouštěcí zařízení se zápichem 2ks      </t>
  </si>
  <si>
    <t xml:space="preserve">8595137005391            </t>
  </si>
  <si>
    <t xml:space="preserve">U1/1933 Keramický vršek 1/2                                     </t>
  </si>
  <si>
    <t xml:space="preserve">8595137019336            </t>
  </si>
  <si>
    <t xml:space="preserve">U1/265    Mosazný vršek  T12 A/I  3/8"                          </t>
  </si>
  <si>
    <t xml:space="preserve">8595137093923            </t>
  </si>
  <si>
    <t xml:space="preserve">U1/266    Mosazný vršek  T14 X  1/2"                            </t>
  </si>
  <si>
    <t xml:space="preserve">8595137093930            </t>
  </si>
  <si>
    <t xml:space="preserve">U1/266A  Mosazný vršek T12 P/I  3/8"                            </t>
  </si>
  <si>
    <t xml:space="preserve">8595137097068            </t>
  </si>
  <si>
    <t xml:space="preserve">U1/290   Mosazné vršky  T14 X  1/2" originál Slovarm            </t>
  </si>
  <si>
    <t xml:space="preserve">8595137002901            </t>
  </si>
  <si>
    <t xml:space="preserve">U1/3368  Vršek mosazný TGP-14 C 1/2                             </t>
  </si>
  <si>
    <t xml:space="preserve">8595137033684            </t>
  </si>
  <si>
    <t xml:space="preserve">U1/3564  vršek mosaz náhradní  1/2 baterie MADISON              </t>
  </si>
  <si>
    <t xml:space="preserve">8595137035640            </t>
  </si>
  <si>
    <t xml:space="preserve">U1/4688  Keramická hlava k ventilům nový typ  ST3001 a ST3002   </t>
  </si>
  <si>
    <t xml:space="preserve">8595137046882            </t>
  </si>
  <si>
    <t xml:space="preserve">U2/267  Těsnění sedel vršků  ploché 3/8" italských 13,2x4x4     </t>
  </si>
  <si>
    <t xml:space="preserve">8595137099512            </t>
  </si>
  <si>
    <t>U2/268 Těsnění sedel  vršků  1/2 "italských a TGP SAM 15,5x4,6x4</t>
  </si>
  <si>
    <t xml:space="preserve">8595137099529            </t>
  </si>
  <si>
    <t xml:space="preserve">U2/268B O kroužek 6,9x1,8  italský vršek 3/8                    </t>
  </si>
  <si>
    <t xml:space="preserve">8595137097198            </t>
  </si>
  <si>
    <t xml:space="preserve">U2/268C O kroužek 12x2 italský vršek 1/2                        </t>
  </si>
  <si>
    <t xml:space="preserve">8595137097204            </t>
  </si>
  <si>
    <t xml:space="preserve">U2/268D SADA O kroužek 6,9x1,8 5ks                              </t>
  </si>
  <si>
    <t xml:space="preserve">8595137052685            </t>
  </si>
  <si>
    <t xml:space="preserve">U2/268E SADA O kroužek 12x2 itaslký vršek 1/2 5ks               </t>
  </si>
  <si>
    <t xml:space="preserve">8595137097211            </t>
  </si>
  <si>
    <t xml:space="preserve">U2/268G SADA na 3/8 italský vršek 4ks                           </t>
  </si>
  <si>
    <t xml:space="preserve">8595137082682            </t>
  </si>
  <si>
    <t xml:space="preserve">U2/268H SADA na 1/2 italský vršek 4ks                           </t>
  </si>
  <si>
    <t xml:space="preserve">8595137092681            </t>
  </si>
  <si>
    <t xml:space="preserve">U2/269  SADA 3/8" ploché  do vršků  italských a německých 5ks   </t>
  </si>
  <si>
    <t xml:space="preserve">8595137002697            </t>
  </si>
  <si>
    <t xml:space="preserve">U2/270  SADA 1/2" ploché těs sedel vršků  italských a něm 5ks   </t>
  </si>
  <si>
    <t xml:space="preserve">8595137002703            </t>
  </si>
  <si>
    <t xml:space="preserve">U2/3317 SADA baterie TGP+ital vršk  10ks                        </t>
  </si>
  <si>
    <t xml:space="preserve">8595137033172            </t>
  </si>
  <si>
    <t xml:space="preserve">U2/3318 SADA baterie 3/8,1/2 TGP  14ks                          </t>
  </si>
  <si>
    <t xml:space="preserve">8595137033189            </t>
  </si>
  <si>
    <t xml:space="preserve">U2/399   14,5x5 těsnění ploché sedel vršků  bez otvorů pryž     </t>
  </si>
  <si>
    <t xml:space="preserve">8595137003991            </t>
  </si>
  <si>
    <t xml:space="preserve">U2/399A   SADA 14,5x5 těs ploché sedel vršků  bez otvorů pryž   </t>
  </si>
  <si>
    <t xml:space="preserve">8595137023999            </t>
  </si>
  <si>
    <t xml:space="preserve">U3/1029   membrána wc ESSETI pro průmyslové použití             </t>
  </si>
  <si>
    <t xml:space="preserve">8595137010296            </t>
  </si>
  <si>
    <t xml:space="preserve">U3/271 20mm membrána do WC napouštěcího zaříz pryž ESSETI,FARG  </t>
  </si>
  <si>
    <t xml:space="preserve">8595137002710            </t>
  </si>
  <si>
    <t>U3/271A  18mm membrána  WC napouštěcí zařízení  pryž ESSETI,FARG</t>
  </si>
  <si>
    <t xml:space="preserve">8595137097075            </t>
  </si>
  <si>
    <t>U3/271B 19x12 membrána  WC napouštěcí zařízení  pryž ESSETI,FARG</t>
  </si>
  <si>
    <t xml:space="preserve">8595137097082            </t>
  </si>
  <si>
    <t xml:space="preserve">U3/271C   SADA 18,22mm těs WC nap zař ESSETI pryž  2ks          </t>
  </si>
  <si>
    <t xml:space="preserve">8595137042716            </t>
  </si>
  <si>
    <t xml:space="preserve">U3/271D   SADA 19x12 těs WC nap zař ESSETI pryž 2ks             </t>
  </si>
  <si>
    <t xml:space="preserve">8595137052715            </t>
  </si>
  <si>
    <t xml:space="preserve">U3/682   8x8mm mosazný váleček  ESSETI                          </t>
  </si>
  <si>
    <t xml:space="preserve">8595137006824            </t>
  </si>
  <si>
    <t xml:space="preserve">U3/682A  Váleček FARG 7,5x8 mosazný                             </t>
  </si>
  <si>
    <t xml:space="preserve">8595137093862            </t>
  </si>
  <si>
    <t>U4/1934  3/8" rukojeti k vodovodním bat.-čtyřhran-velká DOPRODEJ</t>
  </si>
  <si>
    <t xml:space="preserve">8595137080091            </t>
  </si>
  <si>
    <t>U4/1940  3/8" rukojeti k vodovodním bat.-čtyřhran-velká DOPRODEJ</t>
  </si>
  <si>
    <t xml:space="preserve">8595137019404            </t>
  </si>
  <si>
    <t xml:space="preserve">U4/1943  1/2  T5 rukojeti k vodovodní baterii CHROM             </t>
  </si>
  <si>
    <t xml:space="preserve">8595137019435            </t>
  </si>
  <si>
    <t xml:space="preserve">U4/1945 Náhradní sedlo T-500x-02 pod 1/2 vršek SLOVARM          </t>
  </si>
  <si>
    <t xml:space="preserve">8595137019459            </t>
  </si>
  <si>
    <t>U4/272  3/8" rukojeti k vodovodním bateriím čtyřhran velká černá</t>
  </si>
  <si>
    <t xml:space="preserve">8595137002727            </t>
  </si>
  <si>
    <t xml:space="preserve">U4/272A 3/8" rukojeti k vodovodním bateriím čtyřhran malá černá </t>
  </si>
  <si>
    <t xml:space="preserve">8595137097099            </t>
  </si>
  <si>
    <t xml:space="preserve">U4/272Abal SADA baterie 3/8M čtyř černá 2ks                     </t>
  </si>
  <si>
    <t>36,60</t>
  </si>
  <si>
    <t xml:space="preserve">8595137099932            </t>
  </si>
  <si>
    <t>U4/272B 1/2" rukojeti k vodovodní baterii tisícihran velká černá</t>
  </si>
  <si>
    <t xml:space="preserve">8595137097105            </t>
  </si>
  <si>
    <t xml:space="preserve">U4/272bal SADA baterie 3/8V čtyř černá 2ks                      </t>
  </si>
  <si>
    <t xml:space="preserve">8595137099949            </t>
  </si>
  <si>
    <t xml:space="preserve">U4/272Bbal SADA baterie 1/2 tisíc černá 2ks                     </t>
  </si>
  <si>
    <t xml:space="preserve">8595137032724            </t>
  </si>
  <si>
    <t xml:space="preserve">U4/4111  Náhradní oliva paloma tisícihran studená / teplá       </t>
  </si>
  <si>
    <t xml:space="preserve">8595137041115            </t>
  </si>
  <si>
    <t>U4/729  3/8" T5 černá SAM Myjava  rukojeti k vod. bater čtyřhran</t>
  </si>
  <si>
    <t xml:space="preserve">8595137007296            </t>
  </si>
  <si>
    <t>U4/730  1/2" T5 černá SAM Myjava  rukojeti k vod. bat tisícihran</t>
  </si>
  <si>
    <t xml:space="preserve">8595137007302            </t>
  </si>
  <si>
    <t xml:space="preserve">U4/731  3/8" T5 čirá SAM Myjava  rukojeti ik vodo bat čtyřhran  </t>
  </si>
  <si>
    <t xml:space="preserve">8595137007319            </t>
  </si>
  <si>
    <t>U4/732  1/2" T5  čirá  SAM Myjava  rukojeti k vod bat tisícihran</t>
  </si>
  <si>
    <t xml:space="preserve">8595137007326            </t>
  </si>
  <si>
    <t>U4/734  1/2" T4  SAM Myjava  rukojeti k vodo bateriím tisícihran</t>
  </si>
  <si>
    <t xml:space="preserve">8595137007340            </t>
  </si>
  <si>
    <t xml:space="preserve">U4/735   TGP 5  SAM Myjava  rukojeti k vodo bateriím tisícihran </t>
  </si>
  <si>
    <t xml:space="preserve">8595137007357            </t>
  </si>
  <si>
    <t>V/1007 39x32 tvarové těsnění výpusti umyvadla vany pryž kov clic</t>
  </si>
  <si>
    <t xml:space="preserve">8595137010074            </t>
  </si>
  <si>
    <t xml:space="preserve">V/1008   45,6x30 tvarové těsnění výpusti umyvadla, vany pryž    </t>
  </si>
  <si>
    <t xml:space="preserve">8595137010081            </t>
  </si>
  <si>
    <t xml:space="preserve">V/1009   53,7x32 tvarové těsnění výpusti  zátky  dřezu pryž     </t>
  </si>
  <si>
    <t xml:space="preserve">8595137010098            </t>
  </si>
  <si>
    <t xml:space="preserve">V/1064   náhradní trubice - plast DOPRODEJ                      </t>
  </si>
  <si>
    <t xml:space="preserve">8595137010647            </t>
  </si>
  <si>
    <t xml:space="preserve">V/1164   1/2"x3/4" pračkový ventil  zpětná klapka  filtr        </t>
  </si>
  <si>
    <t xml:space="preserve">8595137011644            </t>
  </si>
  <si>
    <t xml:space="preserve">V/1165   1/2"x3/4"x3/8" pračkoroháček                           </t>
  </si>
  <si>
    <t xml:space="preserve">8595137011651            </t>
  </si>
  <si>
    <t xml:space="preserve">V/1167   3/4" meziventil pračkový s otoč. maticí                </t>
  </si>
  <si>
    <t xml:space="preserve">8595137011675            </t>
  </si>
  <si>
    <t xml:space="preserve">V/1200   1/2" vršek ventilu  mosazný  K294T DN15 SLOVARM        </t>
  </si>
  <si>
    <t xml:space="preserve">8595137012009            </t>
  </si>
  <si>
    <t xml:space="preserve">V/1201   3/4" vršek ventilu  mosazný  K294T DN20 SLOVARM        </t>
  </si>
  <si>
    <t xml:space="preserve">8595137012016            </t>
  </si>
  <si>
    <t xml:space="preserve">V/1202   1" vršek ventilu  mosazný  K294T DN25 SLOVARM          </t>
  </si>
  <si>
    <t xml:space="preserve">8595137012023            </t>
  </si>
  <si>
    <t xml:space="preserve">V/1203   5/4" vršek ventilu  mosazný  K294T DN32 SLOVARM        </t>
  </si>
  <si>
    <t xml:space="preserve">8595137012030            </t>
  </si>
  <si>
    <t xml:space="preserve">V/1204   1/2" náhradní kolečko K 350 . 1     DN15 SLOVARM       </t>
  </si>
  <si>
    <t xml:space="preserve">8595137012047            </t>
  </si>
  <si>
    <t xml:space="preserve">V/1205   3/4"-1" náhradní kolečko  K 350 . 1  DN20 SLOVARM      </t>
  </si>
  <si>
    <t xml:space="preserve">8595137012054            </t>
  </si>
  <si>
    <t xml:space="preserve">V/1207   5/4"-2" náhradní kolečko K 350 . 1 DN32 SLOVARM        </t>
  </si>
  <si>
    <t xml:space="preserve">8595137012078            </t>
  </si>
  <si>
    <t xml:space="preserve">V/1208   1/4" odvodňovací  ventil  K270M SLOVARM                </t>
  </si>
  <si>
    <t xml:space="preserve">8595137012085            </t>
  </si>
  <si>
    <t xml:space="preserve">V/1210   3/4" mosazná rozdvojka                                 </t>
  </si>
  <si>
    <t xml:space="preserve">8595137012108            </t>
  </si>
  <si>
    <t>V/1346   pračkový ventil  -  bez filtru a zpětné klapky DOPRODEJ</t>
  </si>
  <si>
    <t xml:space="preserve">8595137013464            </t>
  </si>
  <si>
    <t>V/1348   vodovodní armatury - prač. ventil ARCO krátké tělo DOPRODEJ</t>
  </si>
  <si>
    <t xml:space="preserve">8595137013488            </t>
  </si>
  <si>
    <t xml:space="preserve">V/1349   vodovodní armatury-pračkový ventil ARCO DOPRODEJ       </t>
  </si>
  <si>
    <t>V/1861  Náhradní uzávěr autom. výpusti kov chrom P0037 Alcadrain</t>
  </si>
  <si>
    <t xml:space="preserve">8595137018612            </t>
  </si>
  <si>
    <t>V/1862 Náhradní uzávěr autom. výpusti plast bílá P0040 Alcadrain</t>
  </si>
  <si>
    <t xml:space="preserve">8595137018629            </t>
  </si>
  <si>
    <t>V/1863 Náhradní uzávěr autom.výpusti plast chrom P0039 Alcadrain</t>
  </si>
  <si>
    <t xml:space="preserve">8595137018636            </t>
  </si>
  <si>
    <t>V/1864  Náhradní uzávěr autom. výpusti kov chrom P0038 Alcadrain</t>
  </si>
  <si>
    <t xml:space="preserve">8595137018643            </t>
  </si>
  <si>
    <t xml:space="preserve">V/2042 45,6x30 tvarové těsnění  vana ALCAPLAST A55 pryž         </t>
  </si>
  <si>
    <t xml:space="preserve">8595137020424            </t>
  </si>
  <si>
    <t xml:space="preserve">V/2043 těsnění CLIC CLAC u manžeta 37,8x32x2,5                  </t>
  </si>
  <si>
    <t xml:space="preserve">8595137020431            </t>
  </si>
  <si>
    <t xml:space="preserve">V/2169   Zahradní mosazný ventil 1/2                            </t>
  </si>
  <si>
    <t xml:space="preserve">8595137021698            </t>
  </si>
  <si>
    <t xml:space="preserve">V/2170   Zahradní mosazný ventil 3/4                            </t>
  </si>
  <si>
    <t xml:space="preserve">8595137021704            </t>
  </si>
  <si>
    <t xml:space="preserve">V/2171  Zahradní ventil  1/2 mosaz zvýšený průtok               </t>
  </si>
  <si>
    <t xml:space="preserve">8595137021711            </t>
  </si>
  <si>
    <t xml:space="preserve">V/2172  Zahradní ventil  3/4 mosaz zvýšený průtok               </t>
  </si>
  <si>
    <t xml:space="preserve">8595137021728            </t>
  </si>
  <si>
    <t xml:space="preserve">V/2173   Zahradní ventil  1/2  vrškový dračí hlava mosaz        </t>
  </si>
  <si>
    <t>517,00</t>
  </si>
  <si>
    <t xml:space="preserve">8595137021735            </t>
  </si>
  <si>
    <t xml:space="preserve">V/2174   Zahradní ventil  1/2  kulový dračí hlava mosaz         </t>
  </si>
  <si>
    <t xml:space="preserve">8595137021742            </t>
  </si>
  <si>
    <t xml:space="preserve">V/2179   Pračkový ventil SCHELL 1/2"x3/4"                       </t>
  </si>
  <si>
    <t xml:space="preserve">8595137021797            </t>
  </si>
  <si>
    <t xml:space="preserve">V/2180   Pračkový ventil SCHELL  COMFORT 1/2"x3/4"              </t>
  </si>
  <si>
    <t xml:space="preserve">8595137021803            </t>
  </si>
  <si>
    <t xml:space="preserve">V/2181   Pračkoroháček SCHELL 1/2"x3/4"x3/8"                    </t>
  </si>
  <si>
    <t xml:space="preserve">8595137021810            </t>
  </si>
  <si>
    <t xml:space="preserve">V/2185   Vodovodní zahradní ventil 1"                           </t>
  </si>
  <si>
    <t xml:space="preserve">8595137080626            </t>
  </si>
  <si>
    <t xml:space="preserve">V/2224  Vršek ventilů dračí hlava 1/2   do V/2173               </t>
  </si>
  <si>
    <t xml:space="preserve">8595137080657            </t>
  </si>
  <si>
    <t xml:space="preserve">V/2591 Těsnění výlevky dřezu  48x34mm                           </t>
  </si>
  <si>
    <t xml:space="preserve">8595137025917            </t>
  </si>
  <si>
    <t xml:space="preserve">V/2592  Těsnění výlevky dřezu  53x28                            </t>
  </si>
  <si>
    <t xml:space="preserve">8595137025924            </t>
  </si>
  <si>
    <t xml:space="preserve">V/2624   Vodovodní zahradní mosazný 1/2 uzamykatelný ventil     </t>
  </si>
  <si>
    <t xml:space="preserve">8595137026242            </t>
  </si>
  <si>
    <t xml:space="preserve">V/2625   Vodovodní zahradní mosazný 3/4 uzamykatelný ventil     </t>
  </si>
  <si>
    <t>221,00</t>
  </si>
  <si>
    <t xml:space="preserve">8595137026259            </t>
  </si>
  <si>
    <t xml:space="preserve">V/2727  Roháček Schlosser 1/2-3/8 made in Germany               </t>
  </si>
  <si>
    <t xml:space="preserve">8595137027270            </t>
  </si>
  <si>
    <t xml:space="preserve">V/2728  Pračkoroháček  Schlosser 1/2  made in Germany           </t>
  </si>
  <si>
    <t>396,00</t>
  </si>
  <si>
    <t xml:space="preserve">8595137027287            </t>
  </si>
  <si>
    <t xml:space="preserve">V/2729  Pračkový ventil Schlosser 1/2 ZK made in Germany        </t>
  </si>
  <si>
    <t xml:space="preserve">8595137027294            </t>
  </si>
  <si>
    <t xml:space="preserve">V/2731  Zahradní ventil Schlosser kachna 1/2 Germany            </t>
  </si>
  <si>
    <t>925,00</t>
  </si>
  <si>
    <t xml:space="preserve">8595137027317            </t>
  </si>
  <si>
    <t xml:space="preserve">V/2732   Zahradní ventil Schlosser  kočka 1/2" Germany          </t>
  </si>
  <si>
    <t xml:space="preserve">8595137027324            </t>
  </si>
  <si>
    <t xml:space="preserve">V/2733  Zahradní ventil Schlosser kohout 1/2" Germany           </t>
  </si>
  <si>
    <t xml:space="preserve">8595137027331            </t>
  </si>
  <si>
    <t xml:space="preserve">V/2734  Zahradní ventil Schlosser kůň 1/2 Germany               </t>
  </si>
  <si>
    <t xml:space="preserve">8595137027348            </t>
  </si>
  <si>
    <t xml:space="preserve">V/2735  Zahradní ventil Schlosser kolibřík 1/2 Germany          </t>
  </si>
  <si>
    <t xml:space="preserve">8595137027355            </t>
  </si>
  <si>
    <t xml:space="preserve">V/2736  Zahradní ventil Schlosser ryba 1/2 Germany              </t>
  </si>
  <si>
    <t xml:space="preserve">8595137027362            </t>
  </si>
  <si>
    <t xml:space="preserve">V/2737  Zahradní ventil Schlosser žába 1/2 Germany              </t>
  </si>
  <si>
    <t xml:space="preserve">8595137027379            </t>
  </si>
  <si>
    <t>V/2738 Nezámrzný zahradní ventil Schlosser 240-410mm 1/2 Germany</t>
  </si>
  <si>
    <t xml:space="preserve">8595137027386            </t>
  </si>
  <si>
    <t xml:space="preserve">V/2739  Litinová výlevka závěsná 71x42x23cm 15kg                </t>
  </si>
  <si>
    <t xml:space="preserve">8595137027393            </t>
  </si>
  <si>
    <t xml:space="preserve">V/2740 litinové pítko - ozdobný ventil váha 35kg Germany        </t>
  </si>
  <si>
    <t xml:space="preserve">8595137027409            </t>
  </si>
  <si>
    <t xml:space="preserve">V/2791  Zahradní ventil 1/2 K-3 SLOVARM mosaz                   </t>
  </si>
  <si>
    <t xml:space="preserve">8595137027911            </t>
  </si>
  <si>
    <t xml:space="preserve">V/2792  Zahradní ventil 3/4 K-3 SLOVARM mosaz                   </t>
  </si>
  <si>
    <t>296,00</t>
  </si>
  <si>
    <t xml:space="preserve">8595137027928            </t>
  </si>
  <si>
    <t xml:space="preserve">V/2834   kulový kohout výtokový - mrazuvzdorný 3/4"doprodej     </t>
  </si>
  <si>
    <t>537,00</t>
  </si>
  <si>
    <t xml:space="preserve">8595137028345            </t>
  </si>
  <si>
    <t xml:space="preserve">V/2835   kulový kohout výtokový - mrazuvzdorný 1"doprodej       </t>
  </si>
  <si>
    <t>857,00</t>
  </si>
  <si>
    <t xml:space="preserve">8595137028352            </t>
  </si>
  <si>
    <t xml:space="preserve">V/2881   Vršek ventilu  mosazný K-294T DN10 3/8  SLOVARM        </t>
  </si>
  <si>
    <t xml:space="preserve">8595137028819            </t>
  </si>
  <si>
    <t xml:space="preserve">V/2882   Ventil přímý K-83T mosaz 3/8  DN10 SLOVARM             </t>
  </si>
  <si>
    <t xml:space="preserve">8595137028826            </t>
  </si>
  <si>
    <t xml:space="preserve">V/2883   Ventil přímý K-83T mosaz 1/2  DN15 SLOVARM             </t>
  </si>
  <si>
    <t xml:space="preserve">8595137028833            </t>
  </si>
  <si>
    <t xml:space="preserve">V/2884   Ventil přímý K-83T mosaz 3/4  DN20 SLOVARM             </t>
  </si>
  <si>
    <t xml:space="preserve">8595137028840            </t>
  </si>
  <si>
    <t xml:space="preserve">V/2885   Ventil přímý K-83T mosaz 1     DN25 SLOVARM            </t>
  </si>
  <si>
    <t xml:space="preserve">8595137028857            </t>
  </si>
  <si>
    <t xml:space="preserve">V/2886   Ventil přímý K-83T mosaz 5/4  DN32 SLOVARM             </t>
  </si>
  <si>
    <t>569,00</t>
  </si>
  <si>
    <t xml:space="preserve">8595137028864            </t>
  </si>
  <si>
    <t xml:space="preserve">V/2888   Ventil přímý K-125T s odvodněním 1/2   DN15 SLOVARM    </t>
  </si>
  <si>
    <t xml:space="preserve">8595137028888            </t>
  </si>
  <si>
    <t xml:space="preserve">V/2889   Ventil přímý K-125T s odvodněním 3/4   DN20 SLOVARM    </t>
  </si>
  <si>
    <t xml:space="preserve">8595137028895            </t>
  </si>
  <si>
    <t xml:space="preserve">V/2890   Ventil přímý K-125T s odvodněním 1       DN25 SLOVARM  </t>
  </si>
  <si>
    <t xml:space="preserve">8595137028901            </t>
  </si>
  <si>
    <t xml:space="preserve">V/2891   Ventil přímý K-125T s odvodněním 5/4   DN32 SLOVARM    </t>
  </si>
  <si>
    <t>771,00</t>
  </si>
  <si>
    <t xml:space="preserve">8595137028918            </t>
  </si>
  <si>
    <t xml:space="preserve">V/2970  Zahradní ventil 3/4" K- 522A SLOVARM                    </t>
  </si>
  <si>
    <t xml:space="preserve">8595137029700            </t>
  </si>
  <si>
    <t>V/2971   Vršek ventilu  mosazný K-294T DN40 6/4 SLOVARM DOPRODEJ</t>
  </si>
  <si>
    <t>777,00</t>
  </si>
  <si>
    <t xml:space="preserve">8595137029717            </t>
  </si>
  <si>
    <t xml:space="preserve">V/2972   Vršek ventilu  mosazný K-294T DN50  2  SLOVARM         </t>
  </si>
  <si>
    <t xml:space="preserve">8595137029724            </t>
  </si>
  <si>
    <t xml:space="preserve">V/2973   Ventil přímý K-83T mosaz 6/4   DN40 SLOVARM            </t>
  </si>
  <si>
    <t>916,00</t>
  </si>
  <si>
    <t xml:space="preserve">8595137028973            </t>
  </si>
  <si>
    <t xml:space="preserve">V/2974   Ventil přímý K-83T mosaz 2       DN50 SLOVARM          </t>
  </si>
  <si>
    <t xml:space="preserve">8595137029748            </t>
  </si>
  <si>
    <t xml:space="preserve">V/2975   Ventil přímý K-125T s odvodněním 6/4   DN40 SLOVARM    </t>
  </si>
  <si>
    <t xml:space="preserve">8595137029755            </t>
  </si>
  <si>
    <t xml:space="preserve">V/2976   Ventil přímý K-125T s odvodněním 2       DN50 SLOVARM  </t>
  </si>
  <si>
    <t xml:space="preserve">8595137029762            </t>
  </si>
  <si>
    <t xml:space="preserve">V/2977   Šoupě V3040 1/2  DN15 SLOVARM                          </t>
  </si>
  <si>
    <t xml:space="preserve">8595137029779            </t>
  </si>
  <si>
    <t xml:space="preserve">V/2978   Šoupě V3040 3/4  DN20 SLOVARM                          </t>
  </si>
  <si>
    <t xml:space="preserve">8595137029786            </t>
  </si>
  <si>
    <t xml:space="preserve">V/2979   Šoupě V3040 1      DN25 SLOVARM                        </t>
  </si>
  <si>
    <t xml:space="preserve">8595137029793            </t>
  </si>
  <si>
    <t xml:space="preserve">V/2980   Šoupě V3040 5/4  DN32 SLOVARM                          </t>
  </si>
  <si>
    <t>785,00</t>
  </si>
  <si>
    <t xml:space="preserve">8595137029809            </t>
  </si>
  <si>
    <t xml:space="preserve">V/2981   Šoupě V3040 6/4  DN40 SLOVARM                          </t>
  </si>
  <si>
    <t>989,00</t>
  </si>
  <si>
    <t xml:space="preserve">8595137029816            </t>
  </si>
  <si>
    <t xml:space="preserve">V/2982   Šoupě V3040 2      DN50 SLOVARM                        </t>
  </si>
  <si>
    <t xml:space="preserve">8595137029823            </t>
  </si>
  <si>
    <t xml:space="preserve">V/2983   Šroubení vodoměrové 1/2 x 38 mm                        </t>
  </si>
  <si>
    <t xml:space="preserve">8595137029830            </t>
  </si>
  <si>
    <t xml:space="preserve">V/2984   Pouzdro plombovací 1/2                                 </t>
  </si>
  <si>
    <t xml:space="preserve">8595137029847            </t>
  </si>
  <si>
    <t xml:space="preserve">V/2985   Kolíček plombovací                                     </t>
  </si>
  <si>
    <t xml:space="preserve">8595137029854            </t>
  </si>
  <si>
    <t xml:space="preserve">V/2986   Plomba evidenční modrá                                 </t>
  </si>
  <si>
    <t xml:space="preserve">8595137029861            </t>
  </si>
  <si>
    <t xml:space="preserve">V/2987   Plomba evidenční červená                               </t>
  </si>
  <si>
    <t xml:space="preserve">8595137029878            </t>
  </si>
  <si>
    <t xml:space="preserve">V/2988   Šikmý ventil bez vypouštění 1/2 Schlosser              </t>
  </si>
  <si>
    <t xml:space="preserve">8595137029885            </t>
  </si>
  <si>
    <t xml:space="preserve">V/2989   Šikmý ventil bez vypouštění 3/4 Schlosser              </t>
  </si>
  <si>
    <t xml:space="preserve">8595137029892            </t>
  </si>
  <si>
    <t xml:space="preserve">V/2991   Šikmý ventil bez vypouštění 1  Schlosser               </t>
  </si>
  <si>
    <t>379,00</t>
  </si>
  <si>
    <t xml:space="preserve">8595137029915            </t>
  </si>
  <si>
    <t xml:space="preserve">V/2992   Šikmý ventil bez vypouštění 5/4 Schlosser              </t>
  </si>
  <si>
    <t xml:space="preserve">8595137029922            </t>
  </si>
  <si>
    <t xml:space="preserve">V/2993   Šikmý ventil bez vypouštění 6/4  Schlosser             </t>
  </si>
  <si>
    <t>815,00</t>
  </si>
  <si>
    <t xml:space="preserve">8595137029939            </t>
  </si>
  <si>
    <t xml:space="preserve">V/2994   Šikmý ventil bez vypouštění 2  Schlosser               </t>
  </si>
  <si>
    <t xml:space="preserve">8595137029946            </t>
  </si>
  <si>
    <t xml:space="preserve">V/2995   Šikmý ventil bez vypouštění 2 1/2 Schlosser            </t>
  </si>
  <si>
    <t xml:space="preserve">V/2996   Šikmý ventil bez vypouštění  3  Schlosser              </t>
  </si>
  <si>
    <t xml:space="preserve">8595137029960            </t>
  </si>
  <si>
    <t xml:space="preserve">V/3007   Šikmý v. s integr. zpětnou klapkou a vyp 3/4 Schlosser </t>
  </si>
  <si>
    <t xml:space="preserve">8595137030072            </t>
  </si>
  <si>
    <t xml:space="preserve">V/3009   Šikmý v. s integr. zpětnou klapkou a vyp  1 Schlosser  </t>
  </si>
  <si>
    <t>619,00</t>
  </si>
  <si>
    <t xml:space="preserve">8595137030096            </t>
  </si>
  <si>
    <t xml:space="preserve">V/3010   Šikmý v. s integr. zpětnou klapkou a vyp 5/4 Schlosser </t>
  </si>
  <si>
    <t xml:space="preserve">8595137030102            </t>
  </si>
  <si>
    <t xml:space="preserve">V/3011   Šikmý v. s integr. zpětnou klapkou a vyp 6/4 Schlosser </t>
  </si>
  <si>
    <t xml:space="preserve">8595137030119            </t>
  </si>
  <si>
    <t xml:space="preserve">V/3012   Šikmý v. s integr. zpětnou klapkou a vyp  2 Schlosser  </t>
  </si>
  <si>
    <t xml:space="preserve">8595137030126            </t>
  </si>
  <si>
    <t>V/3013   Šikmý v s integr. zpětnou klapkou a vyp 2 1/2 Schlosser</t>
  </si>
  <si>
    <t xml:space="preserve">8595137099789            </t>
  </si>
  <si>
    <t xml:space="preserve">V/3014   Šikmý v. s integr. zpětnou klapkou a vyp  3 Schlosser  </t>
  </si>
  <si>
    <t xml:space="preserve">8595137030140            </t>
  </si>
  <si>
    <t xml:space="preserve">V/3135   Ventil podomítkový 1/2                                 </t>
  </si>
  <si>
    <t xml:space="preserve">8595137031352            </t>
  </si>
  <si>
    <t xml:space="preserve">V/3136   Ventil podomítkový 3/4                                 </t>
  </si>
  <si>
    <t>621,00</t>
  </si>
  <si>
    <t xml:space="preserve">8595137031369            </t>
  </si>
  <si>
    <t xml:space="preserve">V/3137   Ventil podomítkový 1                                   </t>
  </si>
  <si>
    <t xml:space="preserve">8595137031376            </t>
  </si>
  <si>
    <t xml:space="preserve">V/3138   Prodloužení ventilu 95 mm                              </t>
  </si>
  <si>
    <t xml:space="preserve">8595137031383            </t>
  </si>
  <si>
    <t xml:space="preserve">V/4316  Šroubení vodoměrové 3/4                                 </t>
  </si>
  <si>
    <t xml:space="preserve">8595137043164            </t>
  </si>
  <si>
    <t xml:space="preserve">V/4347  Hliníková páka kulového ventilu  1/2  3/4               </t>
  </si>
  <si>
    <t xml:space="preserve">8595137043478            </t>
  </si>
  <si>
    <t xml:space="preserve">V/4348  Hliníková páka kulového ventilu  3/4-1-5/4              </t>
  </si>
  <si>
    <t xml:space="preserve">8595137043485            </t>
  </si>
  <si>
    <t xml:space="preserve">V/4349  Motýl kulového ventilu 1/2 - 3/4  (TM2092R0004)         </t>
  </si>
  <si>
    <t xml:space="preserve">8595137043492            </t>
  </si>
  <si>
    <t xml:space="preserve">V/4350  Motýl kulového ventilu 3/4 - 1  (TM2092R0005)           </t>
  </si>
  <si>
    <t xml:space="preserve">8595137043508            </t>
  </si>
  <si>
    <t xml:space="preserve">V/4351  Plochá paká kulového ventilu  1/2    (TM2093R0004)      </t>
  </si>
  <si>
    <t xml:space="preserve">8595137043515            </t>
  </si>
  <si>
    <t xml:space="preserve">V/4352  Plochá paká kulového ventilu 3/4 - 1  (TM2093R0005)     </t>
  </si>
  <si>
    <t xml:space="preserve">8595137043522            </t>
  </si>
  <si>
    <t xml:space="preserve">V/4353  Plochá paká kulového ventilu  5/4 - 2 (TM2093R0007)     </t>
  </si>
  <si>
    <t xml:space="preserve">8595137043539            </t>
  </si>
  <si>
    <t>V/4384  Tvarové těs. pro umyvadlový clic clac na P/1340 a S/2540</t>
  </si>
  <si>
    <t xml:space="preserve">8595137043843            </t>
  </si>
  <si>
    <t xml:space="preserve">V/4413 Náhradní rukojeť k roháčku plast                         </t>
  </si>
  <si>
    <t xml:space="preserve">8595137044130            </t>
  </si>
  <si>
    <t xml:space="preserve">V/4414 Náhradní rukojeť k roháčku plast                         </t>
  </si>
  <si>
    <t xml:space="preserve">8595137044147            </t>
  </si>
  <si>
    <t xml:space="preserve">V/4415 Náhradní rukojeť k roháčku plast                         </t>
  </si>
  <si>
    <t xml:space="preserve">8595137044154            </t>
  </si>
  <si>
    <t xml:space="preserve">V/4416 Náhradní rukojeť k PRAČKOROHÁČKU tisícihran plast        </t>
  </si>
  <si>
    <t xml:space="preserve">8595137044161            </t>
  </si>
  <si>
    <t xml:space="preserve">V/4434 Ventil šikmý s vypouštěním 1/2 Schlosser                 </t>
  </si>
  <si>
    <t xml:space="preserve">8595137044345            </t>
  </si>
  <si>
    <t xml:space="preserve">V/4435 Ventil šikmý s vypouštěním 3/4 Schlosser                 </t>
  </si>
  <si>
    <t xml:space="preserve">8595137044352            </t>
  </si>
  <si>
    <t xml:space="preserve">V/4436 Ventil šikmý s vypouštěním 1 Schlosser                   </t>
  </si>
  <si>
    <t xml:space="preserve">8595137044369            </t>
  </si>
  <si>
    <t xml:space="preserve">V/4437 Ventil šikmý s vypouštěním 5/4 Schlosser                 </t>
  </si>
  <si>
    <t xml:space="preserve">8595137044376            </t>
  </si>
  <si>
    <t xml:space="preserve">V/4460  Kohout kulový přímý s pákou MM 1/2  VALVEX ONYX         </t>
  </si>
  <si>
    <t xml:space="preserve">8595137044604            </t>
  </si>
  <si>
    <t xml:space="preserve">V/4461  Kohout kulový přímý s pákou MM 3/4  VALVEX ONYX         </t>
  </si>
  <si>
    <t xml:space="preserve">8595137044611            </t>
  </si>
  <si>
    <t xml:space="preserve">V/4462  Kohout kulový přímý s pákou MM 1  VALVEX ONYX           </t>
  </si>
  <si>
    <t xml:space="preserve">8595137044628            </t>
  </si>
  <si>
    <t xml:space="preserve">V/4491   1/2" zahradní kohout s hadičníkem                      </t>
  </si>
  <si>
    <t xml:space="preserve">V/4492   3/4" zahradní kohout s hadičníkem                      </t>
  </si>
  <si>
    <t xml:space="preserve">V/4505  Litinová zahradní výlevka 79x41x22  cca 15kg            </t>
  </si>
  <si>
    <t xml:space="preserve">V/4506  Hliníková výlevka zelená s bronz.patinou, vč.ventilu    </t>
  </si>
  <si>
    <t xml:space="preserve">V/4509 Těsnění 3 1/2" výpusti dřezu Aqualine                    </t>
  </si>
  <si>
    <t xml:space="preserve">8595137045090            </t>
  </si>
  <si>
    <t xml:space="preserve">V/4620   Zahradní ventil 1/2  s had. příp. a rychlospojkou      </t>
  </si>
  <si>
    <t xml:space="preserve">V/4621   Zahradní ventil 3/4  s had. přípojkou a rychlospojkou  </t>
  </si>
  <si>
    <t xml:space="preserve">V/4622  Kohout kulový přímý s pákou MM 5/4  VALVEX ONYX         </t>
  </si>
  <si>
    <t>441,00</t>
  </si>
  <si>
    <t xml:space="preserve">V/4623  Kohout kulový přímý s pákou MM 6/4  VALVEX ONYX         </t>
  </si>
  <si>
    <t xml:space="preserve">V/4624  Kohout kulový přímý s motýlkem MM 1/2  VALVEX ONYX      </t>
  </si>
  <si>
    <t xml:space="preserve">V/4625  Kohout kulový přímý s motýlkem MM 3/4  VALVEX ONYX      </t>
  </si>
  <si>
    <t xml:space="preserve">V/4626  Kohout kulový přímý s motýlkem MM 1  VALVEX ONYX        </t>
  </si>
  <si>
    <t xml:space="preserve">V/4627  Kohout kulový přímý s pákou MZ 1/2  VALVEX ONYX         </t>
  </si>
  <si>
    <t xml:space="preserve">V/4628  Kohout kulový přímý s pákou MZ 3/4  VALVEX ONYX         </t>
  </si>
  <si>
    <t>184,00</t>
  </si>
  <si>
    <t xml:space="preserve">V/4629  Kohout kulový přímý s pákou MZ 1  VALVEX ONYX           </t>
  </si>
  <si>
    <t>273,00</t>
  </si>
  <si>
    <t xml:space="preserve">V/4630  Kohout kulový přímý s motýlkem MZ 1/2  VALVEX ONYX      </t>
  </si>
  <si>
    <t xml:space="preserve">V/4631  Kohout kulový přímý s motýlkem MZ 3/4  VALVEX ONYX      </t>
  </si>
  <si>
    <t xml:space="preserve">V/4632  Kohout kulový přímý s motýlkem MZ 1  VALVEX ONYX        </t>
  </si>
  <si>
    <t>V/4633 Kohout kulový přímý s odvod., s pákou MM 1/2  VALVEX ONYX</t>
  </si>
  <si>
    <t>V/4634 Kohout kulový přímý s odvod., s pákou MM 3/4  VALVEX ONYX</t>
  </si>
  <si>
    <t xml:space="preserve">V/4635 Kohout kulový přímý s odvod., s pákou MM 1  VALVEX ONYX  </t>
  </si>
  <si>
    <t>V/4636  Ventil kulový se šroub. a převl..maticí motýl 1/2 VALVEX</t>
  </si>
  <si>
    <t>V/4637  Ventil kulový se šroub. a převl..maticí motýl 3/4 VALVEX</t>
  </si>
  <si>
    <t xml:space="preserve">V/4638  Ventil kulový se šroub. a převl..maticí motýl 1 VALVEX  </t>
  </si>
  <si>
    <t xml:space="preserve">V/4664 Ventil radiátorový MS VE-4522 A přímý 3/8                </t>
  </si>
  <si>
    <t xml:space="preserve">V/4665 Ventil radiátorový MS VE-4522 A přímý 1/2                </t>
  </si>
  <si>
    <t>616,00</t>
  </si>
  <si>
    <t xml:space="preserve">V/4666 Ventil radiátorový MS VE-4522 A přímý 3/4                </t>
  </si>
  <si>
    <t xml:space="preserve">V/4667 Ventil radiátorový MS VE-4522 A přímý 1                  </t>
  </si>
  <si>
    <t xml:space="preserve">V/4668 Ventil radiátorový MS VE-4523 A rohový 3/8               </t>
  </si>
  <si>
    <t>561,00</t>
  </si>
  <si>
    <t xml:space="preserve">V/4669 Ventil radiátorový MS VE-4523 A rohový 1/2               </t>
  </si>
  <si>
    <t>625,00</t>
  </si>
  <si>
    <t xml:space="preserve">V/4670 Ventil radiátorový MS VE-4523 A rohový 3/4               </t>
  </si>
  <si>
    <t>789,00</t>
  </si>
  <si>
    <t xml:space="preserve">V/4671 Ventil radiátorový MS VE-4523 A rohový 1                 </t>
  </si>
  <si>
    <t xml:space="preserve">V/4672 Ventil radiátorový MS VE-4232 A přímý 3/8                </t>
  </si>
  <si>
    <t xml:space="preserve">V/4673 Ventil radiátorový MS VE-4232 A přímý 1/2                </t>
  </si>
  <si>
    <t xml:space="preserve">V/4674 Ventil radiátorový MS VE-4232 A přímý 3/4                </t>
  </si>
  <si>
    <t xml:space="preserve">V/4675 Ventil radiátorový MS VE-4233 A rohový 3/8               </t>
  </si>
  <si>
    <t xml:space="preserve">V/4676 Ventil radiátorový MS VE-4233 A rohový 1/2               </t>
  </si>
  <si>
    <t xml:space="preserve">V/4677 Ventil radiátorový MS VE-4233 A rohový 3/4 DOPRODEJ      </t>
  </si>
  <si>
    <t xml:space="preserve">V/4678 Ventil radiátorový termostat. VE-4262 H přímý 3/8        </t>
  </si>
  <si>
    <t xml:space="preserve">V/4679 Ventil radiátorový termostat. VE-4262 H přímý 1/2        </t>
  </si>
  <si>
    <t xml:space="preserve">V/4680 Ventil radiátorový termostat. VE-4262 H přímý 3/4        </t>
  </si>
  <si>
    <t>372,00</t>
  </si>
  <si>
    <t xml:space="preserve">V/4681 Ventil radiátorový termostat. VE-4263 H rohový 3/8       </t>
  </si>
  <si>
    <t xml:space="preserve">V/4682 Ventil radiátorový termostat. VE-4263 H rohový 1/2       </t>
  </si>
  <si>
    <t xml:space="preserve">V/4683 Ventil radiátorový termostat. VE-4263 H rohový 3/4       </t>
  </si>
  <si>
    <t xml:space="preserve">V/4684 Rukojeť k radiátor.VE4232 a 4233                         </t>
  </si>
  <si>
    <t xml:space="preserve">V/4685 Termostatická hlavice k rad. vent. VE-4261 HK            </t>
  </si>
  <si>
    <t xml:space="preserve">V/4686 Termostatická hlavice k rad. vent. VE-4260 P             </t>
  </si>
  <si>
    <t xml:space="preserve">V/4690   Splachovač WC tlakový Schellomat                       </t>
  </si>
  <si>
    <t xml:space="preserve">V/4697 Venkovní nezámrzný ventil POLAR II Set 1/2" 200-500mm    </t>
  </si>
  <si>
    <t xml:space="preserve">V/4702   Kulový kohout  1/2  ANTIFROST                          </t>
  </si>
  <si>
    <t xml:space="preserve">8595137047025            </t>
  </si>
  <si>
    <t xml:space="preserve">V/4703   Kulový kohout  3/4  ANTIFROST                          </t>
  </si>
  <si>
    <t xml:space="preserve">8595137047032            </t>
  </si>
  <si>
    <t xml:space="preserve">V/4947 Výpusť umyvadlová 5/4 bez zátky s mřížkou                </t>
  </si>
  <si>
    <t xml:space="preserve">8595137049470            </t>
  </si>
  <si>
    <t xml:space="preserve">V/4948 Výpusť umyvadlová 5/4 se zátkou                          </t>
  </si>
  <si>
    <t xml:space="preserve">8595137049487            </t>
  </si>
  <si>
    <t xml:space="preserve">V/4949 Sifon nerez 5/4 umyvadlový flexi trubka                  </t>
  </si>
  <si>
    <t xml:space="preserve">8595137049494            </t>
  </si>
  <si>
    <t xml:space="preserve">V/4950 Výpust vanová nášlapná                                   </t>
  </si>
  <si>
    <t xml:space="preserve">8595137049500            </t>
  </si>
  <si>
    <t xml:space="preserve">V/4974 Zahradní ventil ARCTIC 1/2" nezámrzný                    </t>
  </si>
  <si>
    <t>253,00</t>
  </si>
  <si>
    <t xml:space="preserve">8595137049746            </t>
  </si>
  <si>
    <t xml:space="preserve">V/4975 Zahradní ventil ARCTIC 3/4" nezámrzný                    </t>
  </si>
  <si>
    <t>386,00</t>
  </si>
  <si>
    <t xml:space="preserve">8595137049753            </t>
  </si>
  <si>
    <t xml:space="preserve">V/4976 Zahradní ventil ARCTIC 1" nezámrzný                      </t>
  </si>
  <si>
    <t>544,00</t>
  </si>
  <si>
    <t xml:space="preserve">8595137049760            </t>
  </si>
  <si>
    <t xml:space="preserve">V/5030 Hliniková odlehčená zahradní výlevka 76x42x24 cm         </t>
  </si>
  <si>
    <t xml:space="preserve">8595137050308            </t>
  </si>
  <si>
    <t xml:space="preserve">V/5031 Zahradní okrasný kohout ryba MOSAZ                       </t>
  </si>
  <si>
    <t>933,00</t>
  </si>
  <si>
    <t xml:space="preserve">8595137050315            </t>
  </si>
  <si>
    <t xml:space="preserve">V/5043 Výpusť vanová nášlapná KLIK-KLAK velká zátka             </t>
  </si>
  <si>
    <t xml:space="preserve">8595137050438            </t>
  </si>
  <si>
    <t xml:space="preserve">V/5091 Náhradní rukojeť k radítoru V-4250 SLOVARM               </t>
  </si>
  <si>
    <t xml:space="preserve">V/5235 Těsnění na 3/8 zahradní ventil pryž                      </t>
  </si>
  <si>
    <t xml:space="preserve">V/528   23x37 tvarové těsnění výpustě  umyvadla, vany  pryž     </t>
  </si>
  <si>
    <t xml:space="preserve">8595137005285            </t>
  </si>
  <si>
    <t xml:space="preserve">V/529   27x42 tvarové těsnění výpustě dřezu  pryž               </t>
  </si>
  <si>
    <t xml:space="preserve">8595137005292            </t>
  </si>
  <si>
    <t xml:space="preserve">V/530   30x37 tvarové těsnění výpustě  umyvadla, vany pryž      </t>
  </si>
  <si>
    <t xml:space="preserve">8595137005308            </t>
  </si>
  <si>
    <t xml:space="preserve">V/531  34x40 (34x3)  O kroužek výpusti umyvadla, vany  pryž     </t>
  </si>
  <si>
    <t xml:space="preserve">8595137005315            </t>
  </si>
  <si>
    <t xml:space="preserve">V/532  31x37 (31x3) O kroužek  výpusti umyvadly, vany  pryž     </t>
  </si>
  <si>
    <t xml:space="preserve">8595137005322            </t>
  </si>
  <si>
    <t xml:space="preserve">V/588   1/2" zahradní ventil KE-233                             </t>
  </si>
  <si>
    <t xml:space="preserve">8595137005889            </t>
  </si>
  <si>
    <t xml:space="preserve">V/589   3/4" zahradní ventil KE-233                             </t>
  </si>
  <si>
    <t xml:space="preserve">8595137005896            </t>
  </si>
  <si>
    <t xml:space="preserve">V/590   3/8" x 1/2" roháček bez matice                          </t>
  </si>
  <si>
    <t xml:space="preserve">8595137005902            </t>
  </si>
  <si>
    <t xml:space="preserve">V/653   24x16x2 těsnění 1/2" zahradní ventily pryž SBR          </t>
  </si>
  <si>
    <t xml:space="preserve">8595137006534            </t>
  </si>
  <si>
    <t xml:space="preserve">V/654   30x22x2 těsnění 3/4" zahradní ventily pryž SBR          </t>
  </si>
  <si>
    <t xml:space="preserve">8595137006541            </t>
  </si>
  <si>
    <t xml:space="preserve">V/777   35x52 tvarové těsnění  dřezové výpusti pryž             </t>
  </si>
  <si>
    <t xml:space="preserve">8595137007777            </t>
  </si>
  <si>
    <t xml:space="preserve">V1/1028   Plastový trn do CH11                                  </t>
  </si>
  <si>
    <t xml:space="preserve">8595137010289            </t>
  </si>
  <si>
    <t xml:space="preserve">V1/2193  70x30x2 membrána  rovná vypouštěcí zařízení ALCAPLAST  </t>
  </si>
  <si>
    <t xml:space="preserve">8595137021933            </t>
  </si>
  <si>
    <t xml:space="preserve">V1/274   SADA těsnění napouštěcího ventilu CH11 2ks ALCAPLAST   </t>
  </si>
  <si>
    <t xml:space="preserve">8595137002741            </t>
  </si>
  <si>
    <t xml:space="preserve">V1/274B   SADA těsnění vyp ventilu CH01 1ks ALCAPLAST           </t>
  </si>
  <si>
    <t xml:space="preserve">8595137032748            </t>
  </si>
  <si>
    <t xml:space="preserve">V1/275   5x4,5 gumička  váleček WC nap. zařízení CH11 ALCAPLAST </t>
  </si>
  <si>
    <t xml:space="preserve">8595137002758            </t>
  </si>
  <si>
    <t xml:space="preserve">V1/276   3x29x11 membrána  tvarová  WC nap. zařízení ALCAPLAST  </t>
  </si>
  <si>
    <t xml:space="preserve">8595137002765            </t>
  </si>
  <si>
    <t xml:space="preserve">V1/277   64x30x2 mem rovná  vyp. zařízení  ALCAPLAST            </t>
  </si>
  <si>
    <t xml:space="preserve">8595137002772            </t>
  </si>
  <si>
    <t>V1/288   60x88x6 těsnění ploché  WC vyp. zařízení pryž ALCAPLAST</t>
  </si>
  <si>
    <t xml:space="preserve">8595137002888            </t>
  </si>
  <si>
    <t xml:space="preserve">V1/289   25x2   O kroužek napouštěcího ventilu pryž ALCAPLAST   </t>
  </si>
  <si>
    <t xml:space="preserve">8595137002895            </t>
  </si>
  <si>
    <t>V1/289A 42x34x2 ploché těsnění nap. a vyp. zař. CH11,CH01 ALCAPL</t>
  </si>
  <si>
    <t xml:space="preserve">8595137097877            </t>
  </si>
  <si>
    <t xml:space="preserve">V1/3320 SADA splach Ch01 mem. 2ks                               </t>
  </si>
  <si>
    <t xml:space="preserve">8595137033202            </t>
  </si>
  <si>
    <t xml:space="preserve">V1/409   gumička  WC nap. zařízení  váleček Aquanova pr.7,5mm   </t>
  </si>
  <si>
    <t xml:space="preserve">8595137099536            </t>
  </si>
  <si>
    <t xml:space="preserve">V1/410  Membrána WC nap. zařízení  tvarová Aquanova pr.26,5mm   </t>
  </si>
  <si>
    <t xml:space="preserve">8595137099543            </t>
  </si>
  <si>
    <t xml:space="preserve">V1/4108  Špalíček napouštěcího ventilu 8x4,5 Alcaplast A15      </t>
  </si>
  <si>
    <t xml:space="preserve">8595137041085            </t>
  </si>
  <si>
    <t xml:space="preserve">V1/4109  SADA napouštěcího ventilu wc A15-A17 Alca plast 2ks    </t>
  </si>
  <si>
    <t xml:space="preserve">8595137041092            </t>
  </si>
  <si>
    <t xml:space="preserve">V1/411   Mezikroužek WC nap. zařízení  pryž Aquanova pr.39,5mm  </t>
  </si>
  <si>
    <t xml:space="preserve">8595137004110            </t>
  </si>
  <si>
    <t>V1/412   Těsnění ploché WC napouštěcí ventil  pryž Aquanova 21,5</t>
  </si>
  <si>
    <t xml:space="preserve">8595137004127            </t>
  </si>
  <si>
    <t>V1/413   66x30x3 membrána rovná  vypouštěcí ventil pryž Aquanova</t>
  </si>
  <si>
    <t xml:space="preserve">8595137004134            </t>
  </si>
  <si>
    <t xml:space="preserve">V1/414   16x3,5  O kroužek na závit přípojky  WC Aquanova       </t>
  </si>
  <si>
    <t xml:space="preserve">8595137004141            </t>
  </si>
  <si>
    <t xml:space="preserve">V1/415   76x60x6 ploché těsnění matice WC  pryž Aquanova        </t>
  </si>
  <si>
    <t xml:space="preserve">8595137004158            </t>
  </si>
  <si>
    <t xml:space="preserve">V1/416   SADA těsnění  napouštěcí ventil Aquanova 4ks           </t>
  </si>
  <si>
    <t xml:space="preserve">8595137004165            </t>
  </si>
  <si>
    <t xml:space="preserve">V1/417   SADA membr vyp zař AQUANOVA 66x30x3   1ks              </t>
  </si>
  <si>
    <t xml:space="preserve">8595137004172            </t>
  </si>
  <si>
    <t xml:space="preserve">V1/4525 Kuželový kroužek 25,5x30x4,6 k vyp.vent. ALCAPLAST      </t>
  </si>
  <si>
    <t xml:space="preserve">V2/278   6x5 gumička  váleček  WC nap. zařízení pryž PROSAN     </t>
  </si>
  <si>
    <t xml:space="preserve">8595137002789            </t>
  </si>
  <si>
    <t>V2/279  3x29,7x6 membrána  tvarová  WC nap. zařízení pryž PROSAN</t>
  </si>
  <si>
    <t xml:space="preserve">8595137002796            </t>
  </si>
  <si>
    <t>V2/280   63x23,5x3 membrána  rovná  WC vyp. zařízení pryž PROSAN</t>
  </si>
  <si>
    <t xml:space="preserve">8595137002802            </t>
  </si>
  <si>
    <t xml:space="preserve">V2/281   38x43x4 mezikroužek  WC nap. zařízení pryž PROSAN      </t>
  </si>
  <si>
    <t xml:space="preserve">8595137002819            </t>
  </si>
  <si>
    <t xml:space="preserve">V2/282   Pouzdro sítka   WC nap. zařízení pryž PROSAN           </t>
  </si>
  <si>
    <t xml:space="preserve">8595137002826            </t>
  </si>
  <si>
    <t xml:space="preserve">V2/283   SADA těsnění napouštěcího ventilu WC PROSAN  4ks       </t>
  </si>
  <si>
    <t xml:space="preserve">8595137002833            </t>
  </si>
  <si>
    <t>V2/284  SADA membrána vypouštěcího ventilu PROSAN 63x23,5x3  1ks</t>
  </si>
  <si>
    <t xml:space="preserve">8595137002840            </t>
  </si>
  <si>
    <t>V2/4087  Membrána hydraulického splach. pisoáru GEBERIT 37x6,7x5</t>
  </si>
  <si>
    <t xml:space="preserve">8595137040873            </t>
  </si>
  <si>
    <t xml:space="preserve">V3/1233   50x30 manžeta připojovací trubice nádrže - guma       </t>
  </si>
  <si>
    <t xml:space="preserve">8595137012337            </t>
  </si>
  <si>
    <t xml:space="preserve">V3/285   8x4 gumička  váleček  WC nap. zařízení pryž SANIT      </t>
  </si>
  <si>
    <t xml:space="preserve">8595137002857            </t>
  </si>
  <si>
    <t xml:space="preserve">V3/286   64x30x2 membr. SANIT  rovná  WC nap zař pryž           </t>
  </si>
  <si>
    <t xml:space="preserve">8595137002864            </t>
  </si>
  <si>
    <t xml:space="preserve">V3/287   SADA těsnění napouštěcího ventilu  SANIT   4ks         </t>
  </si>
  <si>
    <t xml:space="preserve">8595137002871            </t>
  </si>
  <si>
    <t xml:space="preserve">V3/287V SADA membrána vypouštěcího ventilu 64x30x2 SANIT 1ks    </t>
  </si>
  <si>
    <t xml:space="preserve">8595137022879            </t>
  </si>
  <si>
    <t xml:space="preserve">V3/3400 Membrána tvarová 3x28x11mm nap. zařízení SANIT          </t>
  </si>
  <si>
    <t xml:space="preserve">8595137034001            </t>
  </si>
  <si>
    <t xml:space="preserve">V3/402   5x9 WC nap. a vyp. zařízení O kroužek NBR pryž         </t>
  </si>
  <si>
    <t xml:space="preserve">8595137004028            </t>
  </si>
  <si>
    <t xml:space="preserve">V3/403A O kroužek 40x2 Sanit                                    </t>
  </si>
  <si>
    <t xml:space="preserve">8595137097372            </t>
  </si>
  <si>
    <t xml:space="preserve">V4/461  SADA těsnění  napouštěcího ventilu WC  ABU SANITAIR 4ks </t>
  </si>
  <si>
    <t xml:space="preserve">8595137004615            </t>
  </si>
  <si>
    <t xml:space="preserve">V4/492 Gumička váleček napoušt zař pr.7,7x5,7 pryž ABU SANITAR  </t>
  </si>
  <si>
    <t xml:space="preserve">8595137004929            </t>
  </si>
  <si>
    <t xml:space="preserve">V4/493  Membrána napouštěcího zaříz tvarová  pryž ABU SANITAIR  </t>
  </si>
  <si>
    <t xml:space="preserve">8595137004936            </t>
  </si>
  <si>
    <t xml:space="preserve">V4/494  O kroužek 6x1 nap. a vyp. zařízení   pryž ABU SANITAIR  </t>
  </si>
  <si>
    <t xml:space="preserve">8595137004943            </t>
  </si>
  <si>
    <t>V4/495  O kroužek 50x2 napouštěcího zařízení   pryž ABU SANITAIR</t>
  </si>
  <si>
    <t xml:space="preserve">8595137004950            </t>
  </si>
  <si>
    <t xml:space="preserve">V4/495A   Membrána  vyp. zařízení 62x30x2,7 ABU SANITAIR        </t>
  </si>
  <si>
    <t xml:space="preserve">8595137094111            </t>
  </si>
  <si>
    <t xml:space="preserve">VK/2788  Pračko roháček MELSCHER HS-8059                        </t>
  </si>
  <si>
    <t xml:space="preserve">8595137027881            </t>
  </si>
  <si>
    <t xml:space="preserve">VK/3893  Kombinovaný výtokový a pračkový ventil                 </t>
  </si>
  <si>
    <t xml:space="preserve">8595137038931            </t>
  </si>
  <si>
    <t>VK/3894  Kombinovaný výtokový a pračkový venti spodní otočné S r</t>
  </si>
  <si>
    <t>756,00</t>
  </si>
  <si>
    <t xml:space="preserve">8595137038948            </t>
  </si>
  <si>
    <t xml:space="preserve">VK/3950  Vrtáky korunkové, instalatérská, sada 9ks              </t>
  </si>
  <si>
    <t xml:space="preserve">8595137039501            </t>
  </si>
  <si>
    <t xml:space="preserve">VK/3951  Vrtáky korunkové, instalatérská, sada 13ks             </t>
  </si>
  <si>
    <t xml:space="preserve">8595137039518            </t>
  </si>
  <si>
    <t xml:space="preserve">VP/2783  Pračkový ventil s vřetenem FANSKI  AP012 1/2"x3/4"     </t>
  </si>
  <si>
    <t xml:space="preserve">8595137027836            </t>
  </si>
  <si>
    <t xml:space="preserve">VP/2785  Pračkový ventil s keram. vrškem FANSKI AP009 1/2"x3/4" </t>
  </si>
  <si>
    <t xml:space="preserve">8595137027850            </t>
  </si>
  <si>
    <t xml:space="preserve">VP/2787  Pračkový ventil s keram. vrškem FANSKI AP004 1/2"x3/4" </t>
  </si>
  <si>
    <t xml:space="preserve">8595137027874            </t>
  </si>
  <si>
    <t xml:space="preserve">VP/4853  Pračkový ventil s keram. vršk. Melscher AV004 1/2x3/4  </t>
  </si>
  <si>
    <t xml:space="preserve">VP/4854  Pračkový ventil s keram. vršk. Melscher AV009 1/2x3/4  </t>
  </si>
  <si>
    <t xml:space="preserve">VP/4855  Pračkový ventil s keram. vršk. Melscher AV011 1/2x3/4  </t>
  </si>
  <si>
    <t>VR/2755  Rohový ventil s keram. vrškem FANSKI AP011B  1/2"x3/8"m</t>
  </si>
  <si>
    <t xml:space="preserve">8595137027553            </t>
  </si>
  <si>
    <t xml:space="preserve">VR/2756  Rohový ventil s keram. vrškem FANSKI AP011R 1/2x3/8 če </t>
  </si>
  <si>
    <t>VR/2758  Rohový ventil s keram. vrškem FANSKI AP009 1/2"x3/8"mod</t>
  </si>
  <si>
    <t xml:space="preserve">8595137027584            </t>
  </si>
  <si>
    <t xml:space="preserve">VR/2759 Rohový ventil s keram. vrškem FANSKI AP009R 1/2x3/8 če  </t>
  </si>
  <si>
    <t xml:space="preserve">8595137027591            </t>
  </si>
  <si>
    <t xml:space="preserve">VR/2760  Rohový ventil s keram. vrškem FANSKI  AP008B 1/2"x3/8" </t>
  </si>
  <si>
    <t xml:space="preserve">8595127027607            </t>
  </si>
  <si>
    <t xml:space="preserve">VR/2761  Rohový ventil s ker. vrškem FANSKI AP008R 1/2x3/8 čer  </t>
  </si>
  <si>
    <t xml:space="preserve">8595137027614            </t>
  </si>
  <si>
    <t xml:space="preserve">VR/2762  Rohový ventil s keram. vrškem FANSKI AP008 1/2"x1/2"   </t>
  </si>
  <si>
    <t xml:space="preserve">8595137027621            </t>
  </si>
  <si>
    <t>VR/2772  Rohový ventil s keram. vrškem FANSKI AP004  1/2"x 3/8"m</t>
  </si>
  <si>
    <t xml:space="preserve">VR/2773  Rohový ventil s ker. vrškem FANSKI AP004R 1/2x3/8 čer  </t>
  </si>
  <si>
    <t xml:space="preserve">8595137027737            </t>
  </si>
  <si>
    <t xml:space="preserve">VR/4503  Rohový ventil s keram. disky 1/2"x3/8"                 </t>
  </si>
  <si>
    <t xml:space="preserve">8595137045038            </t>
  </si>
  <si>
    <t xml:space="preserve">VR/4504  Rohový ventil s vřetenem 1/2"x3/8"                     </t>
  </si>
  <si>
    <t xml:space="preserve">VR/4846  Rohový ventil s keram. vršk. Melscher AV004 1/2x3/8    </t>
  </si>
  <si>
    <t xml:space="preserve">VR/4847  Rohový ventil s keram. vršk.Melscher AV004 1/2x1/2     </t>
  </si>
  <si>
    <t xml:space="preserve">VR/4849  Rohový ventil s keram. vršk. Melscher AV009  1/2x3/8   </t>
  </si>
  <si>
    <t xml:space="preserve">VR/4850  Rohový ventil s keram. vršk. Melscher AV009  1/2x1/2   </t>
  </si>
  <si>
    <t xml:space="preserve">VR/4851  Rohový ventil s keram. vršk. Melscher AV011  1/2x3/8   </t>
  </si>
  <si>
    <t xml:space="preserve">VR/4852  Rohový ventil s keram. vršk. Melscher AV011  1/2x1/2   </t>
  </si>
  <si>
    <t xml:space="preserve">VV/4144  Vodováha kloubová na trubky s magnety DOPRODEJ         </t>
  </si>
  <si>
    <t xml:space="preserve">8595137041443            </t>
  </si>
  <si>
    <t xml:space="preserve">VZ/3425  ventil s hadičníkem keram.kart. B001                   </t>
  </si>
  <si>
    <t xml:space="preserve">8595137034254            </t>
  </si>
  <si>
    <t xml:space="preserve">VZ/3426  ventil s hadičníkem keram.kart. B003 DOPRODEJ          </t>
  </si>
  <si>
    <t xml:space="preserve">8595137034261            </t>
  </si>
  <si>
    <t xml:space="preserve">VZ/3428  Ventil s hadičníkem keramická kartuše FANSKI AG012     </t>
  </si>
  <si>
    <t xml:space="preserve">8595137034285            </t>
  </si>
  <si>
    <t xml:space="preserve">Z/1144   50 mm umyvadlová záslepka  chrom                       </t>
  </si>
  <si>
    <t xml:space="preserve">8595137011446            </t>
  </si>
  <si>
    <t xml:space="preserve">Z/1146   50 mm umyvadlová záslepka  bílá                        </t>
  </si>
  <si>
    <t xml:space="preserve">8595137011460            </t>
  </si>
  <si>
    <t xml:space="preserve">Z/1209   3/4" záslepka se zátkou (závit 1/2") pr krytky 59mm    </t>
  </si>
  <si>
    <t xml:space="preserve">8595137012092            </t>
  </si>
  <si>
    <t xml:space="preserve">Z/1817   oválný brousek na kosu 230mm                           </t>
  </si>
  <si>
    <t xml:space="preserve">8595137018179            </t>
  </si>
  <si>
    <t xml:space="preserve">Z/2190   Náhradní  O kroužek záslepky potrubí 17x3              </t>
  </si>
  <si>
    <t xml:space="preserve">8595137021902            </t>
  </si>
  <si>
    <t xml:space="preserve">Z/2830   Záslepka 3/8"                                          </t>
  </si>
  <si>
    <t xml:space="preserve">8595137028307            </t>
  </si>
  <si>
    <t xml:space="preserve">Z/2831   Záslepka 1/2"                                          </t>
  </si>
  <si>
    <t xml:space="preserve">8595137028314            </t>
  </si>
  <si>
    <t xml:space="preserve">Z/2832   Záslepka 3/4"                                          </t>
  </si>
  <si>
    <t xml:space="preserve">Z/2960    Plastová záslepka 1/2  pro vícenásobné použití        </t>
  </si>
  <si>
    <t xml:space="preserve">8595137029601            </t>
  </si>
  <si>
    <t xml:space="preserve">Z/536   27x20x5 těsnění záslepky rozvodů vody pryž              </t>
  </si>
  <si>
    <t xml:space="preserve">8595137005360            </t>
  </si>
  <si>
    <t xml:space="preserve">Z/537   Plastová záslepka rozvodů vody s 1/2" závitem plast     </t>
  </si>
  <si>
    <t xml:space="preserve">8595137005377            </t>
  </si>
  <si>
    <t xml:space="preserve">fíbr  6,5x11x1                                </t>
  </si>
  <si>
    <t xml:space="preserve">fíbr  3x8x0,5                                        </t>
  </si>
  <si>
    <t xml:space="preserve">fíbr  7x10x1,5                                       </t>
  </si>
  <si>
    <t xml:space="preserve">fíbr  7x11x1,5                                  </t>
  </si>
  <si>
    <t xml:space="preserve">BS - 1   Samolepící doraz cylindrický prům 12,7 v. 3,5 čirý </t>
  </si>
  <si>
    <t xml:space="preserve">BS - 1 BAL SADA 5ks samolepící doraz cylindrický 12,7 v.3,5 </t>
  </si>
  <si>
    <t xml:space="preserve">P/1310   sifon dřezový 50mm  1514 Plast Brno DOPRODEJ       </t>
  </si>
  <si>
    <t xml:space="preserve">P/1312  sifon dřezový + odbočka 50mm Plast Brno DOPRODEJ        </t>
  </si>
  <si>
    <t xml:space="preserve">P/1313  E sifon dřezový + odbočka 50mm Plast brno DOPRODEJ     </t>
  </si>
  <si>
    <t xml:space="preserve">P/2543   perlátor spořící až 40% vnější závit F24x1  DOPRODEJ     </t>
  </si>
  <si>
    <t>P/551   háček malý (černý, bílý, hnědý, červený) - plast DOPRODEJ</t>
  </si>
  <si>
    <t>P/552   háček velký (černý, bílý, hnědý, červený) - plast DOPRODEJ</t>
  </si>
  <si>
    <t>P/625m Těsnící  profil PVC za vanu a kuch.linky BÍLÁ metráž 56mm</t>
  </si>
  <si>
    <t>P1/225D   34x44x3 ploché těsnění  WC nap. a vyp. zařízení FALCON</t>
  </si>
  <si>
    <t xml:space="preserve">P1/225E   60x70x3 ploché těsnění  WC nap. a vyp. zařízení FALCON </t>
  </si>
  <si>
    <t>P1/714   Těsnící hříbek + membránka  nap. a vyp. zařízení FALCON</t>
  </si>
  <si>
    <t>R/4163  Uni přestavitelný oblouk (koleno)s jedním hrdlem DOPRODEJ</t>
  </si>
  <si>
    <t>R/4165  Uni  přestavitelný oblouk (koleno)s jedním hrdlem DOPRODEJ</t>
  </si>
  <si>
    <t>R/4170  Uni přestavitelný oblouk (koleno) 2 hrdla 0°-90° DOPRODEJ</t>
  </si>
  <si>
    <t>R/4172  Uni přestavitelná odbočka s jedním hrdlem 45°- 9 DOPRODEJ</t>
  </si>
  <si>
    <t>R/4173  Uni  přestavitelná odbočka s jedním hrdlem 45°- 9 DOPRODEJ</t>
  </si>
  <si>
    <t>T2/4908 SADA plastových kroužků  MULTIFLEX G80 15ks (náhrada za T2/263)</t>
  </si>
  <si>
    <t>NA POPTÁVKU</t>
  </si>
  <si>
    <t xml:space="preserve">R/1611   Zavlažovač 8 mi funkční, plastový  DOPRODEJ                    </t>
  </si>
  <si>
    <t xml:space="preserve">R/1644   Sprcha zahradní stavitelná  trojnožka   DOPRODEJ               </t>
  </si>
  <si>
    <t>K/5297 FERMIT tmel kamnářský ohnivzdorný 1000°C, plechovka 250g</t>
  </si>
  <si>
    <t>K/5298 FERMIT tmel kamnářský ohnivzdorný 1000°C, plechovka 500g</t>
  </si>
  <si>
    <t>K/5299 FERMIT tmel kamnářský ohnivzdorný 1000°C, plechovka 1kg</t>
  </si>
  <si>
    <t>K/5300 FERMIT tmel kamnářský ohnivzdorný 1000°C, kartuše 310ml</t>
  </si>
  <si>
    <t>K/5301 FERMIT tmel kamnářský ohnivzdorný 1300°C, kartuše 310ml</t>
  </si>
  <si>
    <t>K/5302 FERMIT lepidlo onivzdorné  HT1100°C, tuba 17ml</t>
  </si>
  <si>
    <t>K/5303 FERMIT lepidlo onivzdorné  HT1100°C, kartuše 310ml</t>
  </si>
  <si>
    <t>K/5304 FERMIT malta keramická ohnivzdorná 1600°C, kyblík 1kg</t>
  </si>
  <si>
    <t>K/5305 FERMIT malta keramická ohnivzdorná 1600°C, kyblík 3kg</t>
  </si>
  <si>
    <t>K/5306 FERMIT prostředek na údržbu litinových částí, dóza 220ml</t>
  </si>
  <si>
    <t>K/5307 FERMIT prášek odkoksovací pro pece, kamna,krby; dóza 900g</t>
  </si>
  <si>
    <t>platný od 1.4.2023 do vydání nového ceníku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</si>
</sst>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21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9" fillId="0" borderId="0" xfId="0" applyFont="1"/>
    <xf numFmtId="0" fontId="0" fillId="33" borderId="0" xfId="0" applyFill="1"/>
    <xf numFmtId="0" fontId="18" fillId="34" borderId="0" xfId="0" applyFont="1" applyFill="1" applyAlignment="1">
      <alignment horizontal="center" vertical="center"/>
    </xf>
    <xf numFmtId="0" fontId="18" fillId="34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4" fontId="0" fillId="33" borderId="0" xfId="0" applyNumberFormat="1" applyFill="1"/>
    <xf numFmtId="2" fontId="0" fillId="0" borderId="0" xfId="0" applyNumberFormat="1"/>
    <xf numFmtId="2" fontId="18" fillId="0" borderId="0" xfId="0" applyNumberFormat="1" applyFont="1" applyAlignment="1">
      <alignment horizontal="right"/>
    </xf>
    <xf numFmtId="2" fontId="18" fillId="34" borderId="0" xfId="0" applyNumberFormat="1" applyFont="1" applyFill="1" applyAlignment="1">
      <alignment horizontal="center" vertical="center" wrapText="1"/>
    </xf>
    <xf numFmtId="2" fontId="20" fillId="0" borderId="0" xfId="0" applyNumberFormat="1" applyFont="1" applyAlignment="1">
      <alignment horizontal="righ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85725</xdr:rowOff>
    </xdr:from>
    <xdr:to>
      <xdr:col>6</xdr:col>
      <xdr:colOff>928688</xdr:colOff>
      <xdr:row>4</xdr:row>
      <xdr:rowOff>123825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BAEF50F-509A-4498-8A4B-677930414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85725"/>
          <a:ext cx="890588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939"/>
  <sheetViews>
    <sheetView tabSelected="1" workbookViewId="0">
      <selection activeCell="B5" sqref="B5"/>
    </sheetView>
  </sheetViews>
  <sheetFormatPr defaultColWidth="14.7109375" defaultRowHeight="15" customHeight="1" x14ac:dyDescent="0.25"/>
  <cols>
    <col min="1" max="1" width="17.42578125" customWidth="1"/>
    <col min="2" max="2" width="70.85546875" customWidth="1"/>
    <col min="3" max="3" width="8.140625" customWidth="1"/>
    <col min="4" max="4" width="14.7109375" style="5"/>
    <col min="5" max="5" width="14.42578125" customWidth="1"/>
    <col min="6" max="6" width="1.7109375" customWidth="1"/>
  </cols>
  <sheetData>
    <row r="2" spans="1:7" ht="18" customHeight="1" x14ac:dyDescent="0.35">
      <c r="B2" s="1" t="s">
        <v>0</v>
      </c>
    </row>
    <row r="3" spans="1:7" ht="15" customHeight="1" x14ac:dyDescent="0.25">
      <c r="B3" t="s">
        <v>10746</v>
      </c>
    </row>
    <row r="5" spans="1:7" ht="15" customHeight="1" x14ac:dyDescent="0.25">
      <c r="D5" s="8" t="s">
        <v>1</v>
      </c>
      <c r="E5" s="2"/>
    </row>
    <row r="6" spans="1:7" ht="36" customHeight="1" x14ac:dyDescent="0.25">
      <c r="A6" s="3" t="s">
        <v>2</v>
      </c>
      <c r="B6" s="3" t="s">
        <v>3</v>
      </c>
      <c r="C6" s="3" t="s">
        <v>4</v>
      </c>
      <c r="D6" s="9" t="s">
        <v>5</v>
      </c>
      <c r="E6" s="4" t="s">
        <v>6</v>
      </c>
      <c r="F6" s="4"/>
      <c r="G6" s="3" t="s">
        <v>7</v>
      </c>
    </row>
    <row r="7" spans="1:7" ht="15" customHeight="1" x14ac:dyDescent="0.25">
      <c r="A7" t="str">
        <f>MID(B7,1,8)</f>
        <v>40005/30</v>
      </c>
      <c r="B7" t="s">
        <v>8</v>
      </c>
      <c r="C7" t="s">
        <v>9</v>
      </c>
      <c r="D7" s="5" t="s">
        <v>10</v>
      </c>
      <c r="E7" s="6">
        <f t="shared" ref="E7:E70" si="0">D7*((100-$E$5)/100)</f>
        <v>5.6</v>
      </c>
      <c r="G7" t="s">
        <v>11</v>
      </c>
    </row>
    <row r="8" spans="1:7" ht="15" customHeight="1" x14ac:dyDescent="0.25">
      <c r="A8" t="str">
        <f t="shared" ref="A8:A71" si="1">MID(B8,1,8)</f>
        <v>40007/20</v>
      </c>
      <c r="B8" t="s">
        <v>12</v>
      </c>
      <c r="C8" t="s">
        <v>9</v>
      </c>
      <c r="D8" s="5" t="s">
        <v>13</v>
      </c>
      <c r="E8" s="6">
        <f t="shared" si="0"/>
        <v>10.6</v>
      </c>
      <c r="G8" t="s">
        <v>11</v>
      </c>
    </row>
    <row r="9" spans="1:7" ht="15" customHeight="1" x14ac:dyDescent="0.25">
      <c r="A9" t="str">
        <f>MID(B9,1,11)</f>
        <v>40008/40x20</v>
      </c>
      <c r="B9" t="s">
        <v>14</v>
      </c>
      <c r="C9" t="s">
        <v>9</v>
      </c>
      <c r="D9" s="5" t="s">
        <v>15</v>
      </c>
      <c r="E9" s="6">
        <f t="shared" si="0"/>
        <v>29.1</v>
      </c>
      <c r="G9" t="s">
        <v>11</v>
      </c>
    </row>
    <row r="10" spans="1:7" ht="15" customHeight="1" x14ac:dyDescent="0.25">
      <c r="A10" t="str">
        <f t="shared" ref="A10:A14" si="2">MID(B10,1,11)</f>
        <v>40009/30x15</v>
      </c>
      <c r="B10" t="s">
        <v>16</v>
      </c>
      <c r="C10" t="s">
        <v>9</v>
      </c>
      <c r="D10" s="5" t="s">
        <v>17</v>
      </c>
      <c r="E10" s="6">
        <f t="shared" si="0"/>
        <v>16.600000000000001</v>
      </c>
      <c r="G10" t="s">
        <v>11</v>
      </c>
    </row>
    <row r="11" spans="1:7" ht="15" customHeight="1" x14ac:dyDescent="0.25">
      <c r="A11" t="str">
        <f t="shared" si="2"/>
        <v>40009/40x15</v>
      </c>
      <c r="B11" t="s">
        <v>18</v>
      </c>
      <c r="C11" t="s">
        <v>9</v>
      </c>
      <c r="D11" s="5" t="s">
        <v>19</v>
      </c>
      <c r="E11" s="6">
        <f t="shared" si="0"/>
        <v>17.8</v>
      </c>
      <c r="G11" t="s">
        <v>11</v>
      </c>
    </row>
    <row r="12" spans="1:7" ht="15" customHeight="1" x14ac:dyDescent="0.25">
      <c r="A12" t="str">
        <f t="shared" si="2"/>
        <v>40009/40x20</v>
      </c>
      <c r="B12" t="s">
        <v>20</v>
      </c>
      <c r="C12" t="s">
        <v>9</v>
      </c>
      <c r="D12" s="5" t="s">
        <v>17</v>
      </c>
      <c r="E12" s="6">
        <f t="shared" si="0"/>
        <v>16.600000000000001</v>
      </c>
      <c r="G12" t="s">
        <v>11</v>
      </c>
    </row>
    <row r="13" spans="1:7" ht="15" customHeight="1" x14ac:dyDescent="0.25">
      <c r="A13" t="str">
        <f>MID(B13,1,12)</f>
        <v>40010/15-1,5</v>
      </c>
      <c r="B13" t="s">
        <v>21</v>
      </c>
      <c r="C13" t="s">
        <v>9</v>
      </c>
      <c r="D13" s="5" t="s">
        <v>22</v>
      </c>
      <c r="E13" s="6">
        <f t="shared" si="0"/>
        <v>6.3</v>
      </c>
      <c r="G13" t="s">
        <v>11</v>
      </c>
    </row>
    <row r="14" spans="1:7" ht="15" customHeight="1" x14ac:dyDescent="0.25">
      <c r="A14" t="str">
        <f t="shared" si="2"/>
        <v xml:space="preserve">40010/15-2 </v>
      </c>
      <c r="B14" t="s">
        <v>23</v>
      </c>
      <c r="C14" t="s">
        <v>9</v>
      </c>
      <c r="D14" s="5" t="s">
        <v>24</v>
      </c>
      <c r="E14" s="6">
        <f t="shared" si="0"/>
        <v>7</v>
      </c>
      <c r="G14" t="s">
        <v>11</v>
      </c>
    </row>
    <row r="15" spans="1:7" ht="15" customHeight="1" x14ac:dyDescent="0.25">
      <c r="A15" t="str">
        <f>MID(B15,1,12)</f>
        <v>40010/20-1,5</v>
      </c>
      <c r="B15" t="s">
        <v>25</v>
      </c>
      <c r="C15" t="s">
        <v>9</v>
      </c>
      <c r="D15" s="5" t="s">
        <v>24</v>
      </c>
      <c r="E15" s="6">
        <f t="shared" si="0"/>
        <v>7</v>
      </c>
      <c r="G15" t="s">
        <v>11</v>
      </c>
    </row>
    <row r="16" spans="1:7" ht="15" customHeight="1" x14ac:dyDescent="0.25">
      <c r="A16" t="str">
        <f>MID(B16,1,11)</f>
        <v xml:space="preserve">40010/20-2 </v>
      </c>
      <c r="B16" t="s">
        <v>26</v>
      </c>
      <c r="C16" t="s">
        <v>9</v>
      </c>
      <c r="D16" s="5" t="s">
        <v>27</v>
      </c>
      <c r="E16" s="6">
        <f t="shared" si="0"/>
        <v>8.1999999999999993</v>
      </c>
      <c r="G16" t="s">
        <v>11</v>
      </c>
    </row>
    <row r="17" spans="1:7" ht="15" customHeight="1" x14ac:dyDescent="0.25">
      <c r="A17" t="str">
        <f>MID(B17,1,12)</f>
        <v>40010/25-1,5</v>
      </c>
      <c r="B17" t="s">
        <v>28</v>
      </c>
      <c r="C17" t="s">
        <v>9</v>
      </c>
      <c r="D17" s="5" t="s">
        <v>27</v>
      </c>
      <c r="E17" s="6">
        <f t="shared" si="0"/>
        <v>8.1999999999999993</v>
      </c>
      <c r="G17" t="s">
        <v>11</v>
      </c>
    </row>
    <row r="18" spans="1:7" ht="15" customHeight="1" x14ac:dyDescent="0.25">
      <c r="A18" t="str">
        <f>MID(B18,1,11)</f>
        <v xml:space="preserve">40010/25-2 </v>
      </c>
      <c r="B18" t="s">
        <v>29</v>
      </c>
      <c r="C18" t="s">
        <v>9</v>
      </c>
      <c r="D18" s="5" t="s">
        <v>27</v>
      </c>
      <c r="E18" s="6">
        <f t="shared" si="0"/>
        <v>8.1999999999999993</v>
      </c>
      <c r="G18" t="s">
        <v>11</v>
      </c>
    </row>
    <row r="19" spans="1:7" ht="15" customHeight="1" x14ac:dyDescent="0.25">
      <c r="A19" t="str">
        <f>MID(B19,1,12)</f>
        <v>40010/30-1,5</v>
      </c>
      <c r="B19" t="s">
        <v>30</v>
      </c>
      <c r="C19" t="s">
        <v>9</v>
      </c>
      <c r="D19" s="5" t="s">
        <v>31</v>
      </c>
      <c r="E19" s="6">
        <f t="shared" si="0"/>
        <v>9.6</v>
      </c>
      <c r="G19" t="s">
        <v>11</v>
      </c>
    </row>
    <row r="20" spans="1:7" ht="15" customHeight="1" x14ac:dyDescent="0.25">
      <c r="A20" t="str">
        <f>MID(B20,1,10)</f>
        <v>40010/30-2</v>
      </c>
      <c r="B20" t="s">
        <v>32</v>
      </c>
      <c r="C20" t="s">
        <v>9</v>
      </c>
      <c r="D20" s="5" t="s">
        <v>31</v>
      </c>
      <c r="E20" s="6">
        <f t="shared" si="0"/>
        <v>9.6</v>
      </c>
      <c r="G20" t="s">
        <v>11</v>
      </c>
    </row>
    <row r="21" spans="1:7" ht="15" customHeight="1" x14ac:dyDescent="0.25">
      <c r="A21" t="str">
        <f>MID(B21,1,10)</f>
        <v>40010/35-2</v>
      </c>
      <c r="B21" t="s">
        <v>33</v>
      </c>
      <c r="C21" t="s">
        <v>9</v>
      </c>
      <c r="D21" s="5" t="s">
        <v>13</v>
      </c>
      <c r="E21" s="6">
        <f t="shared" si="0"/>
        <v>10.6</v>
      </c>
      <c r="G21" t="s">
        <v>11</v>
      </c>
    </row>
    <row r="22" spans="1:7" ht="15" customHeight="1" x14ac:dyDescent="0.25">
      <c r="A22" t="str">
        <f t="shared" ref="A22:A24" si="3">MID(B22,1,10)</f>
        <v>40010/40-2</v>
      </c>
      <c r="B22" t="s">
        <v>34</v>
      </c>
      <c r="C22" t="s">
        <v>9</v>
      </c>
      <c r="D22" s="5" t="s">
        <v>35</v>
      </c>
      <c r="E22" s="6">
        <f t="shared" si="0"/>
        <v>12</v>
      </c>
      <c r="G22" t="s">
        <v>11</v>
      </c>
    </row>
    <row r="23" spans="1:7" ht="15" customHeight="1" x14ac:dyDescent="0.25">
      <c r="A23" t="str">
        <f t="shared" si="3"/>
        <v>40010/50-2</v>
      </c>
      <c r="B23" t="s">
        <v>36</v>
      </c>
      <c r="C23" t="s">
        <v>9</v>
      </c>
      <c r="D23" s="5" t="s">
        <v>37</v>
      </c>
      <c r="E23" s="6">
        <f t="shared" si="0"/>
        <v>13.7</v>
      </c>
      <c r="G23" t="s">
        <v>11</v>
      </c>
    </row>
    <row r="24" spans="1:7" ht="15" customHeight="1" x14ac:dyDescent="0.25">
      <c r="A24" t="str">
        <f t="shared" si="3"/>
        <v>40010/50-3</v>
      </c>
      <c r="B24" t="s">
        <v>38</v>
      </c>
      <c r="C24" t="s">
        <v>9</v>
      </c>
      <c r="D24" s="5" t="s">
        <v>37</v>
      </c>
      <c r="E24" s="6">
        <f t="shared" si="0"/>
        <v>13.7</v>
      </c>
      <c r="G24" t="s">
        <v>11</v>
      </c>
    </row>
    <row r="25" spans="1:7" ht="15" customHeight="1" x14ac:dyDescent="0.25">
      <c r="A25" t="str">
        <f>MID(B25,1,12)</f>
        <v>40010L/15x15</v>
      </c>
      <c r="B25" t="s">
        <v>39</v>
      </c>
      <c r="C25" t="s">
        <v>9</v>
      </c>
      <c r="D25" s="5" t="s">
        <v>22</v>
      </c>
      <c r="E25" s="6">
        <f t="shared" si="0"/>
        <v>6.3</v>
      </c>
      <c r="G25" t="s">
        <v>11</v>
      </c>
    </row>
    <row r="26" spans="1:7" ht="15" customHeight="1" x14ac:dyDescent="0.25">
      <c r="A26" t="str">
        <f t="shared" ref="A26:A31" si="4">MID(B26,1,12)</f>
        <v>40010L/20x20</v>
      </c>
      <c r="B26" t="s">
        <v>40</v>
      </c>
      <c r="C26" t="s">
        <v>9</v>
      </c>
      <c r="D26" s="5" t="s">
        <v>24</v>
      </c>
      <c r="E26" s="6">
        <f t="shared" si="0"/>
        <v>7</v>
      </c>
      <c r="G26" t="s">
        <v>11</v>
      </c>
    </row>
    <row r="27" spans="1:7" ht="15" customHeight="1" x14ac:dyDescent="0.25">
      <c r="A27" t="str">
        <f t="shared" si="4"/>
        <v>40010L/25x25</v>
      </c>
      <c r="B27" t="s">
        <v>41</v>
      </c>
      <c r="C27" t="s">
        <v>9</v>
      </c>
      <c r="D27" s="5" t="s">
        <v>27</v>
      </c>
      <c r="E27" s="6">
        <f t="shared" si="0"/>
        <v>8.1999999999999993</v>
      </c>
      <c r="G27" t="s">
        <v>11</v>
      </c>
    </row>
    <row r="28" spans="1:7" ht="15" customHeight="1" x14ac:dyDescent="0.25">
      <c r="A28" t="str">
        <f t="shared" si="4"/>
        <v>40010L/30x30</v>
      </c>
      <c r="B28" t="s">
        <v>42</v>
      </c>
      <c r="C28" t="s">
        <v>9</v>
      </c>
      <c r="D28" s="5" t="s">
        <v>31</v>
      </c>
      <c r="E28" s="6">
        <f t="shared" si="0"/>
        <v>9.6</v>
      </c>
      <c r="G28" t="s">
        <v>11</v>
      </c>
    </row>
    <row r="29" spans="1:7" ht="15" customHeight="1" x14ac:dyDescent="0.25">
      <c r="A29" t="str">
        <f t="shared" si="4"/>
        <v>40010L/35x35</v>
      </c>
      <c r="B29" t="s">
        <v>43</v>
      </c>
      <c r="C29" t="s">
        <v>9</v>
      </c>
      <c r="D29" s="5" t="s">
        <v>44</v>
      </c>
      <c r="E29" s="6">
        <f t="shared" si="0"/>
        <v>14</v>
      </c>
      <c r="G29" t="s">
        <v>11</v>
      </c>
    </row>
    <row r="30" spans="1:7" ht="15" customHeight="1" x14ac:dyDescent="0.25">
      <c r="A30" t="str">
        <f t="shared" si="4"/>
        <v>40010L/40x40</v>
      </c>
      <c r="B30" t="s">
        <v>45</v>
      </c>
      <c r="C30" t="s">
        <v>9</v>
      </c>
      <c r="D30" s="5" t="s">
        <v>46</v>
      </c>
      <c r="E30" s="6">
        <f t="shared" si="0"/>
        <v>20</v>
      </c>
      <c r="G30" t="s">
        <v>11</v>
      </c>
    </row>
    <row r="31" spans="1:7" ht="15" customHeight="1" x14ac:dyDescent="0.25">
      <c r="A31" t="str">
        <f t="shared" si="4"/>
        <v>40010L/45x45</v>
      </c>
      <c r="B31" t="s">
        <v>47</v>
      </c>
      <c r="C31" t="s">
        <v>9</v>
      </c>
      <c r="D31" s="5" t="s">
        <v>48</v>
      </c>
      <c r="E31" s="6">
        <f t="shared" si="0"/>
        <v>25</v>
      </c>
      <c r="G31" t="s">
        <v>11</v>
      </c>
    </row>
    <row r="32" spans="1:7" ht="15" customHeight="1" x14ac:dyDescent="0.25">
      <c r="A32" t="str">
        <f>MID(B32,1,13)</f>
        <v>40011/30x18/2</v>
      </c>
      <c r="B32" t="s">
        <v>49</v>
      </c>
      <c r="C32" t="s">
        <v>9</v>
      </c>
      <c r="D32" s="5" t="s">
        <v>37</v>
      </c>
      <c r="E32" s="6">
        <f t="shared" si="0"/>
        <v>13.7</v>
      </c>
      <c r="G32" t="s">
        <v>11</v>
      </c>
    </row>
    <row r="33" spans="1:7" ht="15" customHeight="1" x14ac:dyDescent="0.25">
      <c r="A33" t="str">
        <f>MID(B33,1,15)</f>
        <v>40011/40x20/0,6</v>
      </c>
      <c r="B33" t="s">
        <v>50</v>
      </c>
      <c r="C33" t="s">
        <v>9</v>
      </c>
      <c r="D33" s="5" t="s">
        <v>44</v>
      </c>
      <c r="E33" s="6">
        <f t="shared" si="0"/>
        <v>14</v>
      </c>
      <c r="G33" t="s">
        <v>11</v>
      </c>
    </row>
    <row r="34" spans="1:7" ht="15" customHeight="1" x14ac:dyDescent="0.25">
      <c r="A34" t="str">
        <f>MID(B34,1,15)</f>
        <v>40011/40x20/1,5</v>
      </c>
      <c r="B34" t="s">
        <v>51</v>
      </c>
      <c r="C34" t="s">
        <v>9</v>
      </c>
      <c r="D34" s="5" t="s">
        <v>44</v>
      </c>
      <c r="E34" s="6">
        <f t="shared" si="0"/>
        <v>14</v>
      </c>
      <c r="G34" t="s">
        <v>11</v>
      </c>
    </row>
    <row r="35" spans="1:7" ht="15" customHeight="1" x14ac:dyDescent="0.25">
      <c r="A35" t="str">
        <f t="shared" ref="A35:A40" si="5">MID(B35,1,13)</f>
        <v>40011/40x20/2</v>
      </c>
      <c r="B35" t="s">
        <v>52</v>
      </c>
      <c r="C35" t="s">
        <v>9</v>
      </c>
      <c r="D35" s="5" t="s">
        <v>44</v>
      </c>
      <c r="E35" s="6">
        <f t="shared" si="0"/>
        <v>14</v>
      </c>
      <c r="G35" t="s">
        <v>11</v>
      </c>
    </row>
    <row r="36" spans="1:7" ht="15" customHeight="1" x14ac:dyDescent="0.25">
      <c r="A36" t="str">
        <f t="shared" si="5"/>
        <v>40011/50x30/2</v>
      </c>
      <c r="B36" t="s">
        <v>53</v>
      </c>
      <c r="C36" t="s">
        <v>9</v>
      </c>
      <c r="D36" s="5" t="s">
        <v>54</v>
      </c>
      <c r="E36" s="6">
        <f t="shared" si="0"/>
        <v>15.2</v>
      </c>
      <c r="G36" t="s">
        <v>11</v>
      </c>
    </row>
    <row r="37" spans="1:7" ht="15" customHeight="1" x14ac:dyDescent="0.25">
      <c r="A37" t="str">
        <f t="shared" si="5"/>
        <v>40011/50x30/3</v>
      </c>
      <c r="B37" t="s">
        <v>55</v>
      </c>
      <c r="C37" t="s">
        <v>9</v>
      </c>
      <c r="D37" s="5" t="s">
        <v>54</v>
      </c>
      <c r="E37" s="6">
        <f t="shared" si="0"/>
        <v>15.2</v>
      </c>
      <c r="G37" t="s">
        <v>11</v>
      </c>
    </row>
    <row r="38" spans="1:7" ht="15" customHeight="1" x14ac:dyDescent="0.25">
      <c r="A38" t="str">
        <f>MID(B38,1,13)</f>
        <v xml:space="preserve">40011L/30x15 </v>
      </c>
      <c r="B38" t="s">
        <v>56</v>
      </c>
      <c r="C38" t="s">
        <v>9</v>
      </c>
      <c r="D38" s="5" t="s">
        <v>57</v>
      </c>
      <c r="E38" s="6">
        <f t="shared" si="0"/>
        <v>13</v>
      </c>
      <c r="G38" t="s">
        <v>11</v>
      </c>
    </row>
    <row r="39" spans="1:7" ht="15" customHeight="1" x14ac:dyDescent="0.25">
      <c r="A39" t="str">
        <f t="shared" si="5"/>
        <v xml:space="preserve">40011L/40x20 </v>
      </c>
      <c r="B39" t="s">
        <v>58</v>
      </c>
      <c r="C39" t="s">
        <v>9</v>
      </c>
      <c r="D39" s="5" t="s">
        <v>44</v>
      </c>
      <c r="E39" s="6">
        <f t="shared" si="0"/>
        <v>14</v>
      </c>
      <c r="G39" t="s">
        <v>11</v>
      </c>
    </row>
    <row r="40" spans="1:7" ht="15" customHeight="1" x14ac:dyDescent="0.25">
      <c r="A40" t="str">
        <f t="shared" si="5"/>
        <v xml:space="preserve">40011L/60x40 </v>
      </c>
      <c r="B40" t="s">
        <v>59</v>
      </c>
      <c r="C40" t="s">
        <v>9</v>
      </c>
      <c r="D40" s="5" t="s">
        <v>60</v>
      </c>
      <c r="E40" s="6">
        <f t="shared" si="0"/>
        <v>26.4</v>
      </c>
      <c r="G40" t="s">
        <v>11</v>
      </c>
    </row>
    <row r="41" spans="1:7" ht="15" customHeight="1" x14ac:dyDescent="0.25">
      <c r="A41" t="str">
        <f>MID(B41,1,15)</f>
        <v>40012/30x15/1,5</v>
      </c>
      <c r="B41" t="s">
        <v>61</v>
      </c>
      <c r="C41" t="s">
        <v>9</v>
      </c>
      <c r="D41" s="5" t="s">
        <v>57</v>
      </c>
      <c r="E41" s="6">
        <f t="shared" si="0"/>
        <v>13</v>
      </c>
      <c r="G41" t="s">
        <v>11</v>
      </c>
    </row>
    <row r="42" spans="1:7" ht="15" customHeight="1" x14ac:dyDescent="0.25">
      <c r="A42" t="str">
        <f t="shared" si="1"/>
        <v>40013/ 5</v>
      </c>
      <c r="B42" t="s">
        <v>62</v>
      </c>
      <c r="C42" t="s">
        <v>9</v>
      </c>
      <c r="D42" s="5" t="s">
        <v>63</v>
      </c>
      <c r="E42" s="6">
        <f t="shared" si="0"/>
        <v>2.2000000000000002</v>
      </c>
      <c r="G42" t="s">
        <v>11</v>
      </c>
    </row>
    <row r="43" spans="1:7" ht="15" customHeight="1" x14ac:dyDescent="0.25">
      <c r="A43" t="str">
        <f t="shared" si="1"/>
        <v>40013/ 6</v>
      </c>
      <c r="B43" t="s">
        <v>64</v>
      </c>
      <c r="C43" t="s">
        <v>9</v>
      </c>
      <c r="D43" s="5" t="s">
        <v>65</v>
      </c>
      <c r="E43" s="6">
        <f t="shared" si="0"/>
        <v>2.9</v>
      </c>
      <c r="G43" t="s">
        <v>11</v>
      </c>
    </row>
    <row r="44" spans="1:7" ht="15" customHeight="1" x14ac:dyDescent="0.25">
      <c r="A44" t="str">
        <f t="shared" si="1"/>
        <v>40013/ 7</v>
      </c>
      <c r="B44" t="s">
        <v>66</v>
      </c>
      <c r="C44" t="s">
        <v>9</v>
      </c>
      <c r="D44" s="5" t="s">
        <v>65</v>
      </c>
      <c r="E44" s="6">
        <f t="shared" si="0"/>
        <v>2.9</v>
      </c>
      <c r="G44" t="s">
        <v>11</v>
      </c>
    </row>
    <row r="45" spans="1:7" ht="15" customHeight="1" x14ac:dyDescent="0.25">
      <c r="A45" t="str">
        <f t="shared" si="1"/>
        <v>40013/ 8</v>
      </c>
      <c r="B45" t="s">
        <v>67</v>
      </c>
      <c r="C45" t="s">
        <v>9</v>
      </c>
      <c r="D45" s="5" t="s">
        <v>65</v>
      </c>
      <c r="E45" s="6">
        <f t="shared" si="0"/>
        <v>2.9</v>
      </c>
      <c r="G45" t="s">
        <v>11</v>
      </c>
    </row>
    <row r="46" spans="1:7" ht="15" customHeight="1" x14ac:dyDescent="0.25">
      <c r="A46" t="str">
        <f t="shared" si="1"/>
        <v>40013/ 9</v>
      </c>
      <c r="B46" t="s">
        <v>68</v>
      </c>
      <c r="C46" t="s">
        <v>9</v>
      </c>
      <c r="D46" s="5" t="s">
        <v>69</v>
      </c>
      <c r="E46" s="6">
        <f t="shared" si="0"/>
        <v>3.4</v>
      </c>
      <c r="G46" t="s">
        <v>11</v>
      </c>
    </row>
    <row r="47" spans="1:7" ht="15" customHeight="1" x14ac:dyDescent="0.25">
      <c r="A47" t="str">
        <f t="shared" si="1"/>
        <v>40013/10</v>
      </c>
      <c r="B47" t="s">
        <v>70</v>
      </c>
      <c r="C47" t="s">
        <v>9</v>
      </c>
      <c r="D47" s="5" t="s">
        <v>69</v>
      </c>
      <c r="E47" s="6">
        <f t="shared" si="0"/>
        <v>3.4</v>
      </c>
      <c r="G47" t="s">
        <v>11</v>
      </c>
    </row>
    <row r="48" spans="1:7" ht="15" customHeight="1" x14ac:dyDescent="0.25">
      <c r="A48" t="str">
        <f t="shared" si="1"/>
        <v>40013/11</v>
      </c>
      <c r="B48" t="s">
        <v>71</v>
      </c>
      <c r="C48" t="s">
        <v>9</v>
      </c>
      <c r="D48" s="5" t="s">
        <v>72</v>
      </c>
      <c r="E48" s="6">
        <f t="shared" si="0"/>
        <v>3.9</v>
      </c>
      <c r="G48" t="s">
        <v>11</v>
      </c>
    </row>
    <row r="49" spans="1:7" ht="15" customHeight="1" x14ac:dyDescent="0.25">
      <c r="A49" t="str">
        <f t="shared" si="1"/>
        <v>40013/12</v>
      </c>
      <c r="B49" t="s">
        <v>73</v>
      </c>
      <c r="C49" t="s">
        <v>9</v>
      </c>
      <c r="D49" s="5" t="s">
        <v>72</v>
      </c>
      <c r="E49" s="6">
        <f t="shared" si="0"/>
        <v>3.9</v>
      </c>
      <c r="G49" t="s">
        <v>11</v>
      </c>
    </row>
    <row r="50" spans="1:7" ht="15" customHeight="1" x14ac:dyDescent="0.25">
      <c r="A50" t="str">
        <f t="shared" si="1"/>
        <v>40013/13</v>
      </c>
      <c r="B50" t="s">
        <v>74</v>
      </c>
      <c r="C50" t="s">
        <v>9</v>
      </c>
      <c r="D50" s="5" t="s">
        <v>72</v>
      </c>
      <c r="E50" s="6">
        <f t="shared" si="0"/>
        <v>3.9</v>
      </c>
      <c r="G50" t="s">
        <v>11</v>
      </c>
    </row>
    <row r="51" spans="1:7" ht="15" customHeight="1" x14ac:dyDescent="0.25">
      <c r="A51" t="str">
        <f t="shared" si="1"/>
        <v>40013/14</v>
      </c>
      <c r="B51" t="s">
        <v>75</v>
      </c>
      <c r="C51" t="s">
        <v>9</v>
      </c>
      <c r="D51" s="5" t="s">
        <v>72</v>
      </c>
      <c r="E51" s="6">
        <f t="shared" si="0"/>
        <v>3.9</v>
      </c>
      <c r="G51" t="s">
        <v>11</v>
      </c>
    </row>
    <row r="52" spans="1:7" ht="15" customHeight="1" x14ac:dyDescent="0.25">
      <c r="A52" t="str">
        <f t="shared" si="1"/>
        <v>40013/15</v>
      </c>
      <c r="B52" t="s">
        <v>76</v>
      </c>
      <c r="C52" t="s">
        <v>9</v>
      </c>
      <c r="D52" s="5" t="s">
        <v>77</v>
      </c>
      <c r="E52" s="6">
        <f t="shared" si="0"/>
        <v>4.0999999999999996</v>
      </c>
      <c r="G52" t="s">
        <v>11</v>
      </c>
    </row>
    <row r="53" spans="1:7" ht="15" customHeight="1" x14ac:dyDescent="0.25">
      <c r="A53" t="str">
        <f t="shared" si="1"/>
        <v>40013/16</v>
      </c>
      <c r="B53" t="s">
        <v>78</v>
      </c>
      <c r="C53" t="s">
        <v>9</v>
      </c>
      <c r="D53" s="5" t="s">
        <v>77</v>
      </c>
      <c r="E53" s="6">
        <f t="shared" si="0"/>
        <v>4.0999999999999996</v>
      </c>
      <c r="G53" t="s">
        <v>11</v>
      </c>
    </row>
    <row r="54" spans="1:7" ht="15" customHeight="1" x14ac:dyDescent="0.25">
      <c r="A54" t="str">
        <f t="shared" si="1"/>
        <v>40013/17</v>
      </c>
      <c r="B54" t="s">
        <v>79</v>
      </c>
      <c r="C54" t="s">
        <v>9</v>
      </c>
      <c r="D54" s="5" t="s">
        <v>80</v>
      </c>
      <c r="E54" s="6">
        <f t="shared" si="0"/>
        <v>4.5999999999999996</v>
      </c>
      <c r="G54" t="s">
        <v>11</v>
      </c>
    </row>
    <row r="55" spans="1:7" ht="15" customHeight="1" x14ac:dyDescent="0.25">
      <c r="A55" t="str">
        <f t="shared" si="1"/>
        <v>40013/18</v>
      </c>
      <c r="B55" t="s">
        <v>81</v>
      </c>
      <c r="C55" t="s">
        <v>9</v>
      </c>
      <c r="D55" s="5" t="s">
        <v>82</v>
      </c>
      <c r="E55" s="6">
        <f t="shared" si="0"/>
        <v>4.9000000000000004</v>
      </c>
      <c r="G55" t="s">
        <v>11</v>
      </c>
    </row>
    <row r="56" spans="1:7" ht="15" customHeight="1" x14ac:dyDescent="0.25">
      <c r="A56" t="str">
        <f>MID(B56,1,10)</f>
        <v>40013/18,5</v>
      </c>
      <c r="B56" t="s">
        <v>83</v>
      </c>
      <c r="C56" t="s">
        <v>9</v>
      </c>
      <c r="D56" s="5" t="s">
        <v>82</v>
      </c>
      <c r="E56" s="6">
        <f t="shared" si="0"/>
        <v>4.9000000000000004</v>
      </c>
      <c r="G56" t="s">
        <v>11</v>
      </c>
    </row>
    <row r="57" spans="1:7" ht="15" customHeight="1" x14ac:dyDescent="0.25">
      <c r="A57" t="str">
        <f t="shared" si="1"/>
        <v>40013/19</v>
      </c>
      <c r="B57" t="s">
        <v>84</v>
      </c>
      <c r="C57" t="s">
        <v>9</v>
      </c>
      <c r="D57" s="5" t="s">
        <v>82</v>
      </c>
      <c r="E57" s="6">
        <f t="shared" si="0"/>
        <v>4.9000000000000004</v>
      </c>
      <c r="G57" t="s">
        <v>11</v>
      </c>
    </row>
    <row r="58" spans="1:7" ht="15" customHeight="1" x14ac:dyDescent="0.25">
      <c r="A58" t="str">
        <f>MID(B58,1,10)</f>
        <v>40013/19,5</v>
      </c>
      <c r="B58" t="s">
        <v>85</v>
      </c>
      <c r="C58" t="s">
        <v>9</v>
      </c>
      <c r="D58" s="5" t="s">
        <v>82</v>
      </c>
      <c r="E58" s="6">
        <f t="shared" si="0"/>
        <v>4.9000000000000004</v>
      </c>
      <c r="G58" t="s">
        <v>11</v>
      </c>
    </row>
    <row r="59" spans="1:7" ht="15" customHeight="1" x14ac:dyDescent="0.25">
      <c r="A59" t="str">
        <f t="shared" si="1"/>
        <v>40013/20</v>
      </c>
      <c r="B59" t="s">
        <v>86</v>
      </c>
      <c r="C59" t="s">
        <v>9</v>
      </c>
      <c r="D59" s="5" t="s">
        <v>87</v>
      </c>
      <c r="E59" s="6">
        <f t="shared" si="0"/>
        <v>5.0999999999999996</v>
      </c>
      <c r="G59" t="s">
        <v>11</v>
      </c>
    </row>
    <row r="60" spans="1:7" ht="15" customHeight="1" x14ac:dyDescent="0.25">
      <c r="A60" t="str">
        <f t="shared" si="1"/>
        <v>40013/21</v>
      </c>
      <c r="B60" t="s">
        <v>88</v>
      </c>
      <c r="C60" t="s">
        <v>9</v>
      </c>
      <c r="D60" s="5" t="s">
        <v>87</v>
      </c>
      <c r="E60" s="6">
        <f t="shared" si="0"/>
        <v>5.0999999999999996</v>
      </c>
      <c r="G60" t="s">
        <v>11</v>
      </c>
    </row>
    <row r="61" spans="1:7" ht="15" customHeight="1" x14ac:dyDescent="0.25">
      <c r="A61" t="str">
        <f t="shared" si="1"/>
        <v>40013/22</v>
      </c>
      <c r="B61" t="s">
        <v>89</v>
      </c>
      <c r="C61" t="s">
        <v>9</v>
      </c>
      <c r="D61" s="5" t="s">
        <v>90</v>
      </c>
      <c r="E61" s="6">
        <f t="shared" si="0"/>
        <v>5.8</v>
      </c>
      <c r="G61" t="s">
        <v>11</v>
      </c>
    </row>
    <row r="62" spans="1:7" ht="15" customHeight="1" x14ac:dyDescent="0.25">
      <c r="A62" t="str">
        <f t="shared" si="1"/>
        <v>40013/23</v>
      </c>
      <c r="B62" t="s">
        <v>91</v>
      </c>
      <c r="C62" t="s">
        <v>9</v>
      </c>
      <c r="D62" s="5" t="s">
        <v>90</v>
      </c>
      <c r="E62" s="6">
        <f t="shared" si="0"/>
        <v>5.8</v>
      </c>
      <c r="G62" t="s">
        <v>11</v>
      </c>
    </row>
    <row r="63" spans="1:7" ht="15" customHeight="1" x14ac:dyDescent="0.25">
      <c r="A63" t="str">
        <f t="shared" si="1"/>
        <v>40013/24</v>
      </c>
      <c r="B63" t="s">
        <v>92</v>
      </c>
      <c r="C63" t="s">
        <v>9</v>
      </c>
      <c r="D63" s="5" t="s">
        <v>93</v>
      </c>
      <c r="E63" s="6">
        <f t="shared" si="0"/>
        <v>6.1</v>
      </c>
      <c r="G63" t="s">
        <v>11</v>
      </c>
    </row>
    <row r="64" spans="1:7" ht="15" customHeight="1" x14ac:dyDescent="0.25">
      <c r="A64" t="str">
        <f t="shared" si="1"/>
        <v>40013/25</v>
      </c>
      <c r="B64" t="s">
        <v>94</v>
      </c>
      <c r="C64" t="s">
        <v>9</v>
      </c>
      <c r="D64" s="5" t="s">
        <v>22</v>
      </c>
      <c r="E64" s="6">
        <f t="shared" si="0"/>
        <v>6.3</v>
      </c>
      <c r="G64" t="s">
        <v>11</v>
      </c>
    </row>
    <row r="65" spans="1:7" ht="15" customHeight="1" x14ac:dyDescent="0.25">
      <c r="A65" t="str">
        <f t="shared" si="1"/>
        <v>40013/26</v>
      </c>
      <c r="B65" t="s">
        <v>95</v>
      </c>
      <c r="C65" t="s">
        <v>9</v>
      </c>
      <c r="D65" s="5" t="s">
        <v>22</v>
      </c>
      <c r="E65" s="6">
        <f t="shared" si="0"/>
        <v>6.3</v>
      </c>
      <c r="G65" t="s">
        <v>11</v>
      </c>
    </row>
    <row r="66" spans="1:7" ht="15" customHeight="1" x14ac:dyDescent="0.25">
      <c r="A66" t="str">
        <f t="shared" si="1"/>
        <v>40013/27</v>
      </c>
      <c r="B66" t="s">
        <v>96</v>
      </c>
      <c r="C66" t="s">
        <v>9</v>
      </c>
      <c r="D66" s="5" t="s">
        <v>97</v>
      </c>
      <c r="E66" s="6">
        <f t="shared" si="0"/>
        <v>6.8</v>
      </c>
      <c r="G66" t="s">
        <v>11</v>
      </c>
    </row>
    <row r="67" spans="1:7" ht="15" customHeight="1" x14ac:dyDescent="0.25">
      <c r="A67" t="str">
        <f t="shared" si="1"/>
        <v>40013/28</v>
      </c>
      <c r="B67" t="s">
        <v>98</v>
      </c>
      <c r="C67" t="s">
        <v>9</v>
      </c>
      <c r="D67" s="5" t="s">
        <v>24</v>
      </c>
      <c r="E67" s="6">
        <f t="shared" si="0"/>
        <v>7</v>
      </c>
      <c r="G67" t="s">
        <v>11</v>
      </c>
    </row>
    <row r="68" spans="1:7" ht="15" customHeight="1" x14ac:dyDescent="0.25">
      <c r="A68" t="str">
        <f t="shared" si="1"/>
        <v>40013/29</v>
      </c>
      <c r="B68" t="s">
        <v>99</v>
      </c>
      <c r="C68" t="s">
        <v>9</v>
      </c>
      <c r="D68" s="5" t="s">
        <v>24</v>
      </c>
      <c r="E68" s="6">
        <f t="shared" si="0"/>
        <v>7</v>
      </c>
      <c r="G68" t="s">
        <v>11</v>
      </c>
    </row>
    <row r="69" spans="1:7" ht="15" customHeight="1" x14ac:dyDescent="0.25">
      <c r="A69" t="str">
        <f t="shared" si="1"/>
        <v>40013/30</v>
      </c>
      <c r="B69" t="s">
        <v>100</v>
      </c>
      <c r="C69" t="s">
        <v>9</v>
      </c>
      <c r="D69" s="5" t="s">
        <v>24</v>
      </c>
      <c r="E69" s="6">
        <f t="shared" si="0"/>
        <v>7</v>
      </c>
      <c r="G69" t="s">
        <v>11</v>
      </c>
    </row>
    <row r="70" spans="1:7" ht="15" customHeight="1" x14ac:dyDescent="0.25">
      <c r="A70" t="str">
        <f t="shared" si="1"/>
        <v>40013/31</v>
      </c>
      <c r="B70" t="s">
        <v>101</v>
      </c>
      <c r="C70" t="s">
        <v>9</v>
      </c>
      <c r="D70" s="5" t="s">
        <v>102</v>
      </c>
      <c r="E70" s="6">
        <f t="shared" si="0"/>
        <v>7.2</v>
      </c>
      <c r="G70" t="s">
        <v>11</v>
      </c>
    </row>
    <row r="71" spans="1:7" ht="15" customHeight="1" x14ac:dyDescent="0.25">
      <c r="A71" t="str">
        <f t="shared" si="1"/>
        <v>40013/32</v>
      </c>
      <c r="B71" t="s">
        <v>103</v>
      </c>
      <c r="C71" t="s">
        <v>9</v>
      </c>
      <c r="D71" s="5" t="s">
        <v>102</v>
      </c>
      <c r="E71" s="6">
        <f t="shared" ref="E71:E134" si="6">D71*((100-$E$5)/100)</f>
        <v>7.2</v>
      </c>
      <c r="G71" t="s">
        <v>11</v>
      </c>
    </row>
    <row r="72" spans="1:7" ht="15" customHeight="1" x14ac:dyDescent="0.25">
      <c r="A72" t="str">
        <f t="shared" ref="A72:A82" si="7">MID(B72,1,8)</f>
        <v>40013/34</v>
      </c>
      <c r="B72" t="s">
        <v>104</v>
      </c>
      <c r="C72" t="s">
        <v>9</v>
      </c>
      <c r="D72" s="5" t="s">
        <v>105</v>
      </c>
      <c r="E72" s="6">
        <f t="shared" si="6"/>
        <v>7.7</v>
      </c>
      <c r="G72" t="s">
        <v>11</v>
      </c>
    </row>
    <row r="73" spans="1:7" ht="15" customHeight="1" x14ac:dyDescent="0.25">
      <c r="A73" t="str">
        <f t="shared" si="7"/>
        <v>40013/36</v>
      </c>
      <c r="B73" t="s">
        <v>106</v>
      </c>
      <c r="C73" t="s">
        <v>9</v>
      </c>
      <c r="D73" s="5" t="s">
        <v>107</v>
      </c>
      <c r="E73" s="6">
        <f t="shared" si="6"/>
        <v>8.9</v>
      </c>
      <c r="G73" t="s">
        <v>11</v>
      </c>
    </row>
    <row r="74" spans="1:7" ht="15" customHeight="1" x14ac:dyDescent="0.25">
      <c r="A74" t="str">
        <f t="shared" si="7"/>
        <v>40013/38</v>
      </c>
      <c r="B74" t="s">
        <v>108</v>
      </c>
      <c r="C74" t="s">
        <v>9</v>
      </c>
      <c r="D74" s="5" t="s">
        <v>109</v>
      </c>
      <c r="E74" s="6">
        <f t="shared" si="6"/>
        <v>9.1999999999999993</v>
      </c>
      <c r="G74" t="s">
        <v>11</v>
      </c>
    </row>
    <row r="75" spans="1:7" ht="15" customHeight="1" x14ac:dyDescent="0.25">
      <c r="A75" t="str">
        <f t="shared" si="7"/>
        <v>40013/40</v>
      </c>
      <c r="B75" t="s">
        <v>110</v>
      </c>
      <c r="C75" t="s">
        <v>9</v>
      </c>
      <c r="D75" s="5" t="s">
        <v>111</v>
      </c>
      <c r="E75" s="6">
        <f t="shared" si="6"/>
        <v>10.1</v>
      </c>
      <c r="G75" t="s">
        <v>11</v>
      </c>
    </row>
    <row r="76" spans="1:7" ht="15" customHeight="1" x14ac:dyDescent="0.25">
      <c r="A76" t="str">
        <f t="shared" si="7"/>
        <v>40013/41</v>
      </c>
      <c r="B76" t="s">
        <v>112</v>
      </c>
      <c r="C76" t="s">
        <v>9</v>
      </c>
      <c r="D76" s="5" t="s">
        <v>13</v>
      </c>
      <c r="E76" s="6">
        <f t="shared" si="6"/>
        <v>10.6</v>
      </c>
      <c r="G76" t="s">
        <v>11</v>
      </c>
    </row>
    <row r="77" spans="1:7" ht="15" customHeight="1" x14ac:dyDescent="0.25">
      <c r="A77" t="str">
        <f>MID(B77,1,10)</f>
        <v>40013/41,5</v>
      </c>
      <c r="B77" t="s">
        <v>113</v>
      </c>
      <c r="C77" t="s">
        <v>9</v>
      </c>
      <c r="D77" s="5" t="s">
        <v>114</v>
      </c>
      <c r="E77" s="6">
        <f t="shared" si="6"/>
        <v>10.8</v>
      </c>
      <c r="G77" t="s">
        <v>11</v>
      </c>
    </row>
    <row r="78" spans="1:7" ht="15" customHeight="1" x14ac:dyDescent="0.25">
      <c r="A78" t="str">
        <f t="shared" si="7"/>
        <v>40013/47</v>
      </c>
      <c r="B78" t="s">
        <v>115</v>
      </c>
      <c r="C78" t="s">
        <v>9</v>
      </c>
      <c r="D78" s="5" t="s">
        <v>116</v>
      </c>
      <c r="E78" s="6">
        <f t="shared" si="6"/>
        <v>18</v>
      </c>
      <c r="G78" t="s">
        <v>11</v>
      </c>
    </row>
    <row r="79" spans="1:7" ht="15" customHeight="1" x14ac:dyDescent="0.25">
      <c r="A79" t="str">
        <f t="shared" si="7"/>
        <v>40013/51</v>
      </c>
      <c r="B79" t="s">
        <v>117</v>
      </c>
      <c r="C79" t="s">
        <v>9</v>
      </c>
      <c r="D79" s="5" t="s">
        <v>118</v>
      </c>
      <c r="E79" s="6">
        <f t="shared" si="6"/>
        <v>18.5</v>
      </c>
      <c r="G79" t="s">
        <v>11</v>
      </c>
    </row>
    <row r="80" spans="1:7" ht="15" customHeight="1" x14ac:dyDescent="0.25">
      <c r="A80" t="str">
        <f t="shared" si="7"/>
        <v>40013/52</v>
      </c>
      <c r="B80" t="s">
        <v>119</v>
      </c>
      <c r="C80" t="s">
        <v>120</v>
      </c>
      <c r="D80" s="5" t="s">
        <v>118</v>
      </c>
      <c r="E80" s="6">
        <f t="shared" si="6"/>
        <v>18.5</v>
      </c>
      <c r="G80" t="s">
        <v>11</v>
      </c>
    </row>
    <row r="81" spans="1:7" ht="15" customHeight="1" x14ac:dyDescent="0.25">
      <c r="A81" t="str">
        <f t="shared" si="7"/>
        <v>40013/62</v>
      </c>
      <c r="B81" t="s">
        <v>121</v>
      </c>
      <c r="C81" t="s">
        <v>9</v>
      </c>
      <c r="D81" s="5" t="s">
        <v>122</v>
      </c>
      <c r="E81" s="6">
        <f t="shared" si="6"/>
        <v>20.399999999999999</v>
      </c>
      <c r="G81" t="s">
        <v>11</v>
      </c>
    </row>
    <row r="82" spans="1:7" ht="15" customHeight="1" x14ac:dyDescent="0.25">
      <c r="A82" t="str">
        <f t="shared" si="7"/>
        <v>40013/63</v>
      </c>
      <c r="B82" t="s">
        <v>123</v>
      </c>
      <c r="C82" t="s">
        <v>9</v>
      </c>
      <c r="D82" s="5" t="s">
        <v>122</v>
      </c>
      <c r="E82" s="6">
        <f t="shared" si="6"/>
        <v>20.399999999999999</v>
      </c>
      <c r="G82" t="s">
        <v>11</v>
      </c>
    </row>
    <row r="83" spans="1:7" ht="15" customHeight="1" x14ac:dyDescent="0.25">
      <c r="A83" t="str">
        <f>MID(B83,1,10)</f>
        <v xml:space="preserve">40013C/ 4 </v>
      </c>
      <c r="B83" t="s">
        <v>124</v>
      </c>
      <c r="C83" t="s">
        <v>9</v>
      </c>
      <c r="D83" s="5" t="s">
        <v>63</v>
      </c>
      <c r="E83" s="6">
        <f t="shared" si="6"/>
        <v>2.2000000000000002</v>
      </c>
      <c r="G83" t="s">
        <v>11</v>
      </c>
    </row>
    <row r="84" spans="1:7" ht="15" customHeight="1" x14ac:dyDescent="0.25">
      <c r="A84" t="str">
        <f t="shared" ref="A84:A147" si="8">MID(B84,1,10)</f>
        <v xml:space="preserve">40013C/ 5 </v>
      </c>
      <c r="B84" t="s">
        <v>125</v>
      </c>
      <c r="C84" t="s">
        <v>9</v>
      </c>
      <c r="D84" s="5" t="s">
        <v>63</v>
      </c>
      <c r="E84" s="6">
        <f t="shared" si="6"/>
        <v>2.2000000000000002</v>
      </c>
      <c r="G84" t="s">
        <v>11</v>
      </c>
    </row>
    <row r="85" spans="1:7" ht="15" customHeight="1" x14ac:dyDescent="0.25">
      <c r="A85" t="str">
        <f t="shared" si="8"/>
        <v xml:space="preserve">40013C/ 6 </v>
      </c>
      <c r="B85" t="s">
        <v>126</v>
      </c>
      <c r="C85" t="s">
        <v>9</v>
      </c>
      <c r="D85" s="5" t="s">
        <v>127</v>
      </c>
      <c r="E85" s="6">
        <f t="shared" si="6"/>
        <v>3.2</v>
      </c>
      <c r="G85" t="s">
        <v>11</v>
      </c>
    </row>
    <row r="86" spans="1:7" ht="15" customHeight="1" x14ac:dyDescent="0.25">
      <c r="A86" t="str">
        <f t="shared" si="8"/>
        <v xml:space="preserve">40013C/ 7 </v>
      </c>
      <c r="B86" t="s">
        <v>128</v>
      </c>
      <c r="C86" t="s">
        <v>120</v>
      </c>
      <c r="D86" s="5" t="s">
        <v>127</v>
      </c>
      <c r="E86" s="6">
        <f t="shared" si="6"/>
        <v>3.2</v>
      </c>
      <c r="G86" t="s">
        <v>11</v>
      </c>
    </row>
    <row r="87" spans="1:7" ht="15" customHeight="1" x14ac:dyDescent="0.25">
      <c r="A87" t="str">
        <f t="shared" si="8"/>
        <v xml:space="preserve">40013C/ 8 </v>
      </c>
      <c r="B87" t="s">
        <v>129</v>
      </c>
      <c r="C87" t="s">
        <v>9</v>
      </c>
      <c r="D87" s="5" t="s">
        <v>127</v>
      </c>
      <c r="E87" s="6">
        <f t="shared" si="6"/>
        <v>3.2</v>
      </c>
      <c r="G87" t="s">
        <v>11</v>
      </c>
    </row>
    <row r="88" spans="1:7" ht="15" customHeight="1" x14ac:dyDescent="0.25">
      <c r="A88" t="str">
        <f t="shared" si="8"/>
        <v xml:space="preserve">40013C/ 9 </v>
      </c>
      <c r="B88" t="s">
        <v>130</v>
      </c>
      <c r="C88" t="s">
        <v>9</v>
      </c>
      <c r="D88" s="5" t="s">
        <v>69</v>
      </c>
      <c r="E88" s="6">
        <f t="shared" si="6"/>
        <v>3.4</v>
      </c>
      <c r="G88" t="s">
        <v>11</v>
      </c>
    </row>
    <row r="89" spans="1:7" ht="15" customHeight="1" x14ac:dyDescent="0.25">
      <c r="A89" t="str">
        <f t="shared" si="8"/>
        <v xml:space="preserve">40013C/10 </v>
      </c>
      <c r="B89" t="s">
        <v>131</v>
      </c>
      <c r="C89" t="s">
        <v>9</v>
      </c>
      <c r="D89" s="5" t="s">
        <v>132</v>
      </c>
      <c r="E89" s="6">
        <f t="shared" si="6"/>
        <v>3.6</v>
      </c>
      <c r="G89" t="s">
        <v>11</v>
      </c>
    </row>
    <row r="90" spans="1:7" ht="15" customHeight="1" x14ac:dyDescent="0.25">
      <c r="A90" t="str">
        <f t="shared" si="8"/>
        <v xml:space="preserve">40013C/11 </v>
      </c>
      <c r="B90" t="s">
        <v>133</v>
      </c>
      <c r="C90" t="s">
        <v>9</v>
      </c>
      <c r="D90" s="5" t="s">
        <v>132</v>
      </c>
      <c r="E90" s="6">
        <f t="shared" si="6"/>
        <v>3.6</v>
      </c>
      <c r="G90" t="s">
        <v>11</v>
      </c>
    </row>
    <row r="91" spans="1:7" ht="15" customHeight="1" x14ac:dyDescent="0.25">
      <c r="A91" t="str">
        <f t="shared" si="8"/>
        <v xml:space="preserve">40013C/12 </v>
      </c>
      <c r="B91" t="s">
        <v>134</v>
      </c>
      <c r="C91" t="s">
        <v>9</v>
      </c>
      <c r="D91" s="5" t="s">
        <v>72</v>
      </c>
      <c r="E91" s="6">
        <f t="shared" si="6"/>
        <v>3.9</v>
      </c>
      <c r="G91" t="s">
        <v>11</v>
      </c>
    </row>
    <row r="92" spans="1:7" ht="15" customHeight="1" x14ac:dyDescent="0.25">
      <c r="A92" t="str">
        <f t="shared" si="8"/>
        <v xml:space="preserve">40013C/13 </v>
      </c>
      <c r="B92" t="s">
        <v>135</v>
      </c>
      <c r="C92" t="s">
        <v>9</v>
      </c>
      <c r="D92" s="5" t="s">
        <v>72</v>
      </c>
      <c r="E92" s="6">
        <f t="shared" si="6"/>
        <v>3.9</v>
      </c>
      <c r="G92" t="s">
        <v>11</v>
      </c>
    </row>
    <row r="93" spans="1:7" ht="15" customHeight="1" x14ac:dyDescent="0.25">
      <c r="A93" t="str">
        <f t="shared" si="8"/>
        <v xml:space="preserve">40013C/14 </v>
      </c>
      <c r="B93" t="s">
        <v>136</v>
      </c>
      <c r="C93" t="s">
        <v>9</v>
      </c>
      <c r="D93" s="5" t="s">
        <v>72</v>
      </c>
      <c r="E93" s="6">
        <f t="shared" si="6"/>
        <v>3.9</v>
      </c>
      <c r="G93" t="s">
        <v>11</v>
      </c>
    </row>
    <row r="94" spans="1:7" ht="15" customHeight="1" x14ac:dyDescent="0.25">
      <c r="A94" t="str">
        <f t="shared" si="8"/>
        <v xml:space="preserve">40013C/15 </v>
      </c>
      <c r="B94" t="s">
        <v>137</v>
      </c>
      <c r="C94" t="s">
        <v>9</v>
      </c>
      <c r="D94" s="5" t="s">
        <v>77</v>
      </c>
      <c r="E94" s="6">
        <f t="shared" si="6"/>
        <v>4.0999999999999996</v>
      </c>
      <c r="G94" t="s">
        <v>11</v>
      </c>
    </row>
    <row r="95" spans="1:7" ht="15" customHeight="1" x14ac:dyDescent="0.25">
      <c r="A95" t="str">
        <f t="shared" si="8"/>
        <v xml:space="preserve">40013C/16 </v>
      </c>
      <c r="B95" t="s">
        <v>138</v>
      </c>
      <c r="C95" t="s">
        <v>9</v>
      </c>
      <c r="D95" s="5" t="s">
        <v>77</v>
      </c>
      <c r="E95" s="6">
        <f t="shared" si="6"/>
        <v>4.0999999999999996</v>
      </c>
      <c r="G95" t="s">
        <v>11</v>
      </c>
    </row>
    <row r="96" spans="1:7" ht="15" customHeight="1" x14ac:dyDescent="0.25">
      <c r="A96" t="str">
        <f t="shared" si="8"/>
        <v xml:space="preserve">40013C/17 </v>
      </c>
      <c r="B96" t="s">
        <v>139</v>
      </c>
      <c r="C96" t="s">
        <v>9</v>
      </c>
      <c r="D96" s="5" t="s">
        <v>140</v>
      </c>
      <c r="E96" s="6">
        <f t="shared" si="6"/>
        <v>4.8</v>
      </c>
      <c r="G96" t="s">
        <v>11</v>
      </c>
    </row>
    <row r="97" spans="1:7" ht="15" customHeight="1" x14ac:dyDescent="0.25">
      <c r="A97" t="str">
        <f t="shared" si="8"/>
        <v xml:space="preserve">40013C/18 </v>
      </c>
      <c r="B97" t="s">
        <v>141</v>
      </c>
      <c r="C97" t="s">
        <v>9</v>
      </c>
      <c r="D97" s="5" t="s">
        <v>87</v>
      </c>
      <c r="E97" s="6">
        <f t="shared" si="6"/>
        <v>5.0999999999999996</v>
      </c>
      <c r="G97" t="s">
        <v>142</v>
      </c>
    </row>
    <row r="98" spans="1:7" ht="15" customHeight="1" x14ac:dyDescent="0.25">
      <c r="A98" t="str">
        <f t="shared" si="8"/>
        <v xml:space="preserve">40013C/19 </v>
      </c>
      <c r="B98" t="s">
        <v>143</v>
      </c>
      <c r="C98" t="s">
        <v>9</v>
      </c>
      <c r="D98" s="5" t="s">
        <v>87</v>
      </c>
      <c r="E98" s="6">
        <f t="shared" si="6"/>
        <v>5.0999999999999996</v>
      </c>
      <c r="G98" t="s">
        <v>11</v>
      </c>
    </row>
    <row r="99" spans="1:7" ht="15" customHeight="1" x14ac:dyDescent="0.25">
      <c r="A99" t="str">
        <f t="shared" si="8"/>
        <v xml:space="preserve">40013C/20 </v>
      </c>
      <c r="B99" t="s">
        <v>144</v>
      </c>
      <c r="C99" t="s">
        <v>9</v>
      </c>
      <c r="D99" s="5" t="s">
        <v>145</v>
      </c>
      <c r="E99" s="6">
        <f t="shared" si="6"/>
        <v>5.3</v>
      </c>
      <c r="G99" t="s">
        <v>146</v>
      </c>
    </row>
    <row r="100" spans="1:7" ht="15" customHeight="1" x14ac:dyDescent="0.25">
      <c r="A100" t="str">
        <f t="shared" si="8"/>
        <v xml:space="preserve">40013C/21 </v>
      </c>
      <c r="B100" t="s">
        <v>147</v>
      </c>
      <c r="C100" t="s">
        <v>9</v>
      </c>
      <c r="D100" s="5" t="s">
        <v>145</v>
      </c>
      <c r="E100" s="6">
        <f t="shared" si="6"/>
        <v>5.3</v>
      </c>
      <c r="G100" t="s">
        <v>11</v>
      </c>
    </row>
    <row r="101" spans="1:7" ht="15" customHeight="1" x14ac:dyDescent="0.25">
      <c r="A101" t="str">
        <f t="shared" si="8"/>
        <v xml:space="preserve">40013C/22 </v>
      </c>
      <c r="B101" t="s">
        <v>148</v>
      </c>
      <c r="C101" t="s">
        <v>9</v>
      </c>
      <c r="D101" s="5" t="s">
        <v>90</v>
      </c>
      <c r="E101" s="6">
        <f t="shared" si="6"/>
        <v>5.8</v>
      </c>
      <c r="G101" t="s">
        <v>149</v>
      </c>
    </row>
    <row r="102" spans="1:7" ht="15" customHeight="1" x14ac:dyDescent="0.25">
      <c r="A102" t="str">
        <f t="shared" si="8"/>
        <v xml:space="preserve">40013C/23 </v>
      </c>
      <c r="B102" t="s">
        <v>150</v>
      </c>
      <c r="C102" t="s">
        <v>9</v>
      </c>
      <c r="D102" s="5" t="s">
        <v>90</v>
      </c>
      <c r="E102" s="6">
        <f t="shared" si="6"/>
        <v>5.8</v>
      </c>
      <c r="G102" t="s">
        <v>11</v>
      </c>
    </row>
    <row r="103" spans="1:7" ht="15" customHeight="1" x14ac:dyDescent="0.25">
      <c r="A103" t="str">
        <f t="shared" si="8"/>
        <v xml:space="preserve">40013C/24 </v>
      </c>
      <c r="B103" t="s">
        <v>151</v>
      </c>
      <c r="C103" t="s">
        <v>9</v>
      </c>
      <c r="D103" s="5" t="s">
        <v>152</v>
      </c>
      <c r="E103" s="6">
        <f t="shared" si="6"/>
        <v>6</v>
      </c>
      <c r="G103" t="s">
        <v>153</v>
      </c>
    </row>
    <row r="104" spans="1:7" ht="15" customHeight="1" x14ac:dyDescent="0.25">
      <c r="A104" t="str">
        <f t="shared" si="8"/>
        <v xml:space="preserve">40013C/25 </v>
      </c>
      <c r="B104" t="s">
        <v>154</v>
      </c>
      <c r="C104" t="s">
        <v>9</v>
      </c>
      <c r="D104" s="5" t="s">
        <v>22</v>
      </c>
      <c r="E104" s="6">
        <f t="shared" si="6"/>
        <v>6.3</v>
      </c>
      <c r="G104" t="s">
        <v>11</v>
      </c>
    </row>
    <row r="105" spans="1:7" ht="15" customHeight="1" x14ac:dyDescent="0.25">
      <c r="A105" t="str">
        <f t="shared" si="8"/>
        <v xml:space="preserve">40013C/26 </v>
      </c>
      <c r="B105" t="s">
        <v>155</v>
      </c>
      <c r="C105" t="s">
        <v>9</v>
      </c>
      <c r="D105" s="5" t="s">
        <v>22</v>
      </c>
      <c r="E105" s="6">
        <f t="shared" si="6"/>
        <v>6.3</v>
      </c>
      <c r="G105" t="s">
        <v>11</v>
      </c>
    </row>
    <row r="106" spans="1:7" ht="15" customHeight="1" x14ac:dyDescent="0.25">
      <c r="A106" t="str">
        <f t="shared" si="8"/>
        <v xml:space="preserve">40013C/27 </v>
      </c>
      <c r="B106" t="s">
        <v>156</v>
      </c>
      <c r="C106" t="s">
        <v>9</v>
      </c>
      <c r="D106" s="5" t="s">
        <v>24</v>
      </c>
      <c r="E106" s="6">
        <f t="shared" si="6"/>
        <v>7</v>
      </c>
      <c r="G106" t="s">
        <v>11</v>
      </c>
    </row>
    <row r="107" spans="1:7" ht="15" customHeight="1" x14ac:dyDescent="0.25">
      <c r="A107" t="str">
        <f t="shared" si="8"/>
        <v xml:space="preserve">40013C/28 </v>
      </c>
      <c r="B107" t="s">
        <v>157</v>
      </c>
      <c r="C107" t="s">
        <v>9</v>
      </c>
      <c r="D107" s="5" t="s">
        <v>102</v>
      </c>
      <c r="E107" s="6">
        <f t="shared" si="6"/>
        <v>7.2</v>
      </c>
      <c r="G107" t="s">
        <v>11</v>
      </c>
    </row>
    <row r="108" spans="1:7" ht="15" customHeight="1" x14ac:dyDescent="0.25">
      <c r="A108" t="str">
        <f t="shared" si="8"/>
        <v xml:space="preserve">40013C/29 </v>
      </c>
      <c r="B108" t="s">
        <v>158</v>
      </c>
      <c r="C108" t="s">
        <v>9</v>
      </c>
      <c r="D108" s="5" t="s">
        <v>102</v>
      </c>
      <c r="E108" s="6">
        <f t="shared" si="6"/>
        <v>7.2</v>
      </c>
      <c r="G108" t="s">
        <v>11</v>
      </c>
    </row>
    <row r="109" spans="1:7" ht="15" customHeight="1" x14ac:dyDescent="0.25">
      <c r="A109" t="str">
        <f t="shared" si="8"/>
        <v xml:space="preserve">40013C/30 </v>
      </c>
      <c r="B109" t="s">
        <v>159</v>
      </c>
      <c r="C109" t="s">
        <v>9</v>
      </c>
      <c r="D109" s="5" t="s">
        <v>102</v>
      </c>
      <c r="E109" s="6">
        <f t="shared" si="6"/>
        <v>7.2</v>
      </c>
      <c r="G109" t="s">
        <v>11</v>
      </c>
    </row>
    <row r="110" spans="1:7" ht="15" customHeight="1" x14ac:dyDescent="0.25">
      <c r="A110" t="str">
        <f t="shared" si="8"/>
        <v xml:space="preserve">40013C/32 </v>
      </c>
      <c r="B110" t="s">
        <v>160</v>
      </c>
      <c r="C110" t="s">
        <v>9</v>
      </c>
      <c r="D110" s="5" t="s">
        <v>161</v>
      </c>
      <c r="E110" s="6">
        <f t="shared" si="6"/>
        <v>7.5</v>
      </c>
      <c r="G110" t="s">
        <v>11</v>
      </c>
    </row>
    <row r="111" spans="1:7" ht="15" customHeight="1" x14ac:dyDescent="0.25">
      <c r="A111" t="str">
        <f t="shared" si="8"/>
        <v xml:space="preserve">40013C/34 </v>
      </c>
      <c r="B111" t="s">
        <v>162</v>
      </c>
      <c r="C111" t="s">
        <v>9</v>
      </c>
      <c r="D111" s="5" t="s">
        <v>109</v>
      </c>
      <c r="E111" s="6">
        <f t="shared" si="6"/>
        <v>9.1999999999999993</v>
      </c>
      <c r="G111" t="s">
        <v>11</v>
      </c>
    </row>
    <row r="112" spans="1:7" ht="15" customHeight="1" x14ac:dyDescent="0.25">
      <c r="A112" t="str">
        <f t="shared" si="8"/>
        <v xml:space="preserve">40013C/35 </v>
      </c>
      <c r="B112" t="s">
        <v>163</v>
      </c>
      <c r="C112" t="s">
        <v>9</v>
      </c>
      <c r="D112" s="5" t="s">
        <v>109</v>
      </c>
      <c r="E112" s="6">
        <f t="shared" si="6"/>
        <v>9.1999999999999993</v>
      </c>
      <c r="G112" t="s">
        <v>11</v>
      </c>
    </row>
    <row r="113" spans="1:7" ht="15" customHeight="1" x14ac:dyDescent="0.25">
      <c r="A113" t="str">
        <f t="shared" si="8"/>
        <v xml:space="preserve">40013C/36 </v>
      </c>
      <c r="B113" t="s">
        <v>164</v>
      </c>
      <c r="C113" t="s">
        <v>9</v>
      </c>
      <c r="D113" s="5" t="s">
        <v>109</v>
      </c>
      <c r="E113" s="6">
        <f t="shared" si="6"/>
        <v>9.1999999999999993</v>
      </c>
      <c r="G113" t="s">
        <v>11</v>
      </c>
    </row>
    <row r="114" spans="1:7" ht="15" customHeight="1" x14ac:dyDescent="0.25">
      <c r="A114" t="str">
        <f t="shared" si="8"/>
        <v xml:space="preserve">40013C/38 </v>
      </c>
      <c r="B114" t="s">
        <v>165</v>
      </c>
      <c r="C114" t="s">
        <v>9</v>
      </c>
      <c r="D114" s="5" t="s">
        <v>166</v>
      </c>
      <c r="E114" s="6">
        <f t="shared" si="6"/>
        <v>9.4</v>
      </c>
      <c r="G114" t="s">
        <v>11</v>
      </c>
    </row>
    <row r="115" spans="1:7" ht="15" customHeight="1" x14ac:dyDescent="0.25">
      <c r="A115" t="str">
        <f t="shared" si="8"/>
        <v xml:space="preserve">40013C/40 </v>
      </c>
      <c r="B115" t="s">
        <v>167</v>
      </c>
      <c r="C115" t="s">
        <v>9</v>
      </c>
      <c r="D115" s="5" t="s">
        <v>168</v>
      </c>
      <c r="E115" s="6">
        <f t="shared" si="6"/>
        <v>10.4</v>
      </c>
      <c r="G115" t="s">
        <v>11</v>
      </c>
    </row>
    <row r="116" spans="1:7" ht="15" customHeight="1" x14ac:dyDescent="0.25">
      <c r="A116" t="str">
        <f t="shared" si="8"/>
        <v xml:space="preserve">40013C/48 </v>
      </c>
      <c r="B116" t="s">
        <v>169</v>
      </c>
      <c r="C116" t="s">
        <v>9</v>
      </c>
      <c r="D116" s="5" t="s">
        <v>170</v>
      </c>
      <c r="E116" s="6">
        <f t="shared" si="6"/>
        <v>18.3</v>
      </c>
      <c r="G116" t="s">
        <v>11</v>
      </c>
    </row>
    <row r="117" spans="1:7" ht="15" customHeight="1" x14ac:dyDescent="0.25">
      <c r="A117" t="str">
        <f t="shared" si="8"/>
        <v xml:space="preserve">40013C/60 </v>
      </c>
      <c r="B117" t="s">
        <v>171</v>
      </c>
      <c r="C117" t="s">
        <v>9</v>
      </c>
      <c r="D117" s="5" t="s">
        <v>172</v>
      </c>
      <c r="E117" s="6">
        <f t="shared" si="6"/>
        <v>22.4</v>
      </c>
      <c r="G117" t="s">
        <v>11</v>
      </c>
    </row>
    <row r="118" spans="1:7" ht="15" customHeight="1" x14ac:dyDescent="0.25">
      <c r="A118" t="str">
        <f t="shared" si="8"/>
        <v xml:space="preserve">40013C/70 </v>
      </c>
      <c r="B118" t="s">
        <v>173</v>
      </c>
      <c r="C118" t="s">
        <v>9</v>
      </c>
      <c r="D118" s="5" t="s">
        <v>174</v>
      </c>
      <c r="E118" s="6">
        <f t="shared" si="6"/>
        <v>26.9</v>
      </c>
      <c r="G118" t="s">
        <v>11</v>
      </c>
    </row>
    <row r="119" spans="1:7" ht="15" customHeight="1" x14ac:dyDescent="0.25">
      <c r="A119" t="str">
        <f t="shared" si="8"/>
        <v xml:space="preserve">40014/G1" </v>
      </c>
      <c r="B119" t="s">
        <v>175</v>
      </c>
      <c r="C119" t="s">
        <v>9</v>
      </c>
      <c r="D119" s="5" t="s">
        <v>24</v>
      </c>
      <c r="E119" s="6">
        <f t="shared" si="6"/>
        <v>7</v>
      </c>
      <c r="G119" t="s">
        <v>11</v>
      </c>
    </row>
    <row r="120" spans="1:7" ht="15" customHeight="1" x14ac:dyDescent="0.25">
      <c r="A120" t="str">
        <f t="shared" si="8"/>
        <v xml:space="preserve">40014/M12 </v>
      </c>
      <c r="B120" t="s">
        <v>176</v>
      </c>
      <c r="C120" t="s">
        <v>9</v>
      </c>
      <c r="D120" s="5" t="s">
        <v>63</v>
      </c>
      <c r="E120" s="6">
        <f t="shared" si="6"/>
        <v>2.2000000000000002</v>
      </c>
      <c r="G120" t="s">
        <v>11</v>
      </c>
    </row>
    <row r="121" spans="1:7" ht="15" customHeight="1" x14ac:dyDescent="0.25">
      <c r="A121" t="str">
        <f t="shared" si="8"/>
        <v xml:space="preserve">40014/M14 </v>
      </c>
      <c r="B121" t="s">
        <v>177</v>
      </c>
      <c r="C121" t="s">
        <v>9</v>
      </c>
      <c r="D121" s="5" t="s">
        <v>63</v>
      </c>
      <c r="E121" s="6">
        <f t="shared" si="6"/>
        <v>2.2000000000000002</v>
      </c>
      <c r="G121" t="s">
        <v>11</v>
      </c>
    </row>
    <row r="122" spans="1:7" ht="15" customHeight="1" x14ac:dyDescent="0.25">
      <c r="A122" t="str">
        <f t="shared" si="8"/>
        <v xml:space="preserve">40014/M16 </v>
      </c>
      <c r="B122" t="s">
        <v>178</v>
      </c>
      <c r="C122" t="s">
        <v>9</v>
      </c>
      <c r="D122" s="5" t="s">
        <v>63</v>
      </c>
      <c r="E122" s="6">
        <f t="shared" si="6"/>
        <v>2.2000000000000002</v>
      </c>
      <c r="G122" t="s">
        <v>11</v>
      </c>
    </row>
    <row r="123" spans="1:7" ht="15" customHeight="1" x14ac:dyDescent="0.25">
      <c r="A123" t="str">
        <f t="shared" si="8"/>
        <v xml:space="preserve">40014/M18 </v>
      </c>
      <c r="B123" t="s">
        <v>179</v>
      </c>
      <c r="C123" t="s">
        <v>9</v>
      </c>
      <c r="D123" s="5" t="s">
        <v>63</v>
      </c>
      <c r="E123" s="6">
        <f t="shared" si="6"/>
        <v>2.2000000000000002</v>
      </c>
      <c r="G123" t="s">
        <v>11</v>
      </c>
    </row>
    <row r="124" spans="1:7" ht="15" customHeight="1" x14ac:dyDescent="0.25">
      <c r="A124" t="str">
        <f t="shared" si="8"/>
        <v xml:space="preserve">40014/M22 </v>
      </c>
      <c r="B124" t="s">
        <v>180</v>
      </c>
      <c r="C124" t="s">
        <v>9</v>
      </c>
      <c r="D124" s="5" t="s">
        <v>63</v>
      </c>
      <c r="E124" s="6">
        <f t="shared" si="6"/>
        <v>2.2000000000000002</v>
      </c>
      <c r="G124" t="s">
        <v>11</v>
      </c>
    </row>
    <row r="125" spans="1:7" ht="15" customHeight="1" x14ac:dyDescent="0.25">
      <c r="A125" t="str">
        <f t="shared" si="8"/>
        <v xml:space="preserve">40014/M30 </v>
      </c>
      <c r="B125" t="s">
        <v>181</v>
      </c>
      <c r="C125" t="s">
        <v>9</v>
      </c>
      <c r="D125" s="5" t="s">
        <v>182</v>
      </c>
      <c r="E125" s="6">
        <f t="shared" si="6"/>
        <v>2.7</v>
      </c>
      <c r="G125" t="s">
        <v>11</v>
      </c>
    </row>
    <row r="126" spans="1:7" ht="15" customHeight="1" x14ac:dyDescent="0.25">
      <c r="A126" t="str">
        <f t="shared" si="8"/>
        <v>40015/G3/8</v>
      </c>
      <c r="B126" t="s">
        <v>183</v>
      </c>
      <c r="C126" t="s">
        <v>9</v>
      </c>
      <c r="D126" s="5" t="s">
        <v>80</v>
      </c>
      <c r="E126" s="6">
        <f t="shared" si="6"/>
        <v>4.5999999999999996</v>
      </c>
      <c r="G126" t="s">
        <v>11</v>
      </c>
    </row>
    <row r="127" spans="1:7" ht="15" customHeight="1" x14ac:dyDescent="0.25">
      <c r="A127" t="str">
        <f t="shared" si="8"/>
        <v>40015/M18S</v>
      </c>
      <c r="B127" t="s">
        <v>184</v>
      </c>
      <c r="C127" t="s">
        <v>9</v>
      </c>
      <c r="D127" s="5" t="s">
        <v>80</v>
      </c>
      <c r="E127" s="6">
        <f t="shared" si="6"/>
        <v>4.5999999999999996</v>
      </c>
      <c r="G127" t="s">
        <v>11</v>
      </c>
    </row>
    <row r="128" spans="1:7" ht="15" customHeight="1" x14ac:dyDescent="0.25">
      <c r="A128" t="str">
        <f t="shared" si="8"/>
        <v>40015/M22S</v>
      </c>
      <c r="B128" t="s">
        <v>185</v>
      </c>
      <c r="C128" t="s">
        <v>9</v>
      </c>
      <c r="D128" s="5" t="s">
        <v>80</v>
      </c>
      <c r="E128" s="6">
        <f t="shared" si="6"/>
        <v>4.5999999999999996</v>
      </c>
      <c r="G128" t="s">
        <v>11</v>
      </c>
    </row>
    <row r="129" spans="1:7" ht="15" customHeight="1" x14ac:dyDescent="0.25">
      <c r="A129" t="str">
        <f t="shared" si="8"/>
        <v>40016/M10C</v>
      </c>
      <c r="B129" t="s">
        <v>186</v>
      </c>
      <c r="C129" t="s">
        <v>9</v>
      </c>
      <c r="D129" s="5" t="s">
        <v>63</v>
      </c>
      <c r="E129" s="6">
        <f t="shared" si="6"/>
        <v>2.2000000000000002</v>
      </c>
      <c r="G129" t="s">
        <v>11</v>
      </c>
    </row>
    <row r="130" spans="1:7" ht="15" customHeight="1" x14ac:dyDescent="0.25">
      <c r="A130" t="str">
        <f t="shared" si="8"/>
        <v>40016/M12C</v>
      </c>
      <c r="B130" t="s">
        <v>187</v>
      </c>
      <c r="C130" t="s">
        <v>9</v>
      </c>
      <c r="D130" s="5" t="s">
        <v>63</v>
      </c>
      <c r="E130" s="6">
        <f t="shared" si="6"/>
        <v>2.2000000000000002</v>
      </c>
      <c r="G130" t="s">
        <v>11</v>
      </c>
    </row>
    <row r="131" spans="1:7" ht="15" customHeight="1" x14ac:dyDescent="0.25">
      <c r="A131" t="str">
        <f t="shared" si="8"/>
        <v>40016/M16C</v>
      </c>
      <c r="B131" t="s">
        <v>188</v>
      </c>
      <c r="C131" t="s">
        <v>9</v>
      </c>
      <c r="D131" s="5" t="s">
        <v>132</v>
      </c>
      <c r="E131" s="6">
        <f t="shared" si="6"/>
        <v>3.6</v>
      </c>
      <c r="G131" t="s">
        <v>11</v>
      </c>
    </row>
    <row r="132" spans="1:7" ht="15" customHeight="1" x14ac:dyDescent="0.25">
      <c r="A132" t="str">
        <f t="shared" si="8"/>
        <v>40016/M22C</v>
      </c>
      <c r="B132" t="s">
        <v>189</v>
      </c>
      <c r="C132" t="s">
        <v>9</v>
      </c>
      <c r="D132" s="5" t="s">
        <v>132</v>
      </c>
      <c r="E132" s="6">
        <f t="shared" si="6"/>
        <v>3.6</v>
      </c>
      <c r="G132" t="s">
        <v>11</v>
      </c>
    </row>
    <row r="133" spans="1:7" ht="15" customHeight="1" x14ac:dyDescent="0.25">
      <c r="A133" t="str">
        <f t="shared" si="8"/>
        <v>40017/16CN</v>
      </c>
      <c r="B133" t="s">
        <v>190</v>
      </c>
      <c r="C133" t="s">
        <v>9</v>
      </c>
      <c r="D133" s="5" t="s">
        <v>191</v>
      </c>
      <c r="E133" s="6">
        <f t="shared" si="6"/>
        <v>2</v>
      </c>
      <c r="G133" t="s">
        <v>11</v>
      </c>
    </row>
    <row r="134" spans="1:7" ht="15" customHeight="1" x14ac:dyDescent="0.25">
      <c r="A134" t="str">
        <f t="shared" si="8"/>
        <v>40017/18CN</v>
      </c>
      <c r="B134" t="s">
        <v>192</v>
      </c>
      <c r="C134" t="s">
        <v>9</v>
      </c>
      <c r="D134" s="5" t="s">
        <v>63</v>
      </c>
      <c r="E134" s="6">
        <f t="shared" si="6"/>
        <v>2.2000000000000002</v>
      </c>
      <c r="G134" t="s">
        <v>11</v>
      </c>
    </row>
    <row r="135" spans="1:7" ht="15" customHeight="1" x14ac:dyDescent="0.25">
      <c r="A135" t="str">
        <f t="shared" si="8"/>
        <v>40017/22CN</v>
      </c>
      <c r="B135" t="s">
        <v>193</v>
      </c>
      <c r="C135" t="s">
        <v>9</v>
      </c>
      <c r="D135" s="5" t="s">
        <v>132</v>
      </c>
      <c r="E135" s="6">
        <f t="shared" ref="E135:E196" si="9">D135*((100-$E$5)/100)</f>
        <v>3.6</v>
      </c>
      <c r="G135" t="s">
        <v>11</v>
      </c>
    </row>
    <row r="136" spans="1:7" ht="15" customHeight="1" x14ac:dyDescent="0.25">
      <c r="A136" t="str">
        <f t="shared" si="8"/>
        <v xml:space="preserve">40018/10  </v>
      </c>
      <c r="B136" t="s">
        <v>194</v>
      </c>
      <c r="C136" t="s">
        <v>9</v>
      </c>
      <c r="D136" s="5" t="s">
        <v>63</v>
      </c>
      <c r="E136" s="6">
        <f t="shared" si="9"/>
        <v>2.2000000000000002</v>
      </c>
      <c r="G136" t="s">
        <v>11</v>
      </c>
    </row>
    <row r="137" spans="1:7" ht="15" customHeight="1" x14ac:dyDescent="0.25">
      <c r="A137" t="str">
        <f>MID(B137,1,9)</f>
        <v xml:space="preserve">40018/12 </v>
      </c>
      <c r="B137" t="s">
        <v>195</v>
      </c>
      <c r="C137" t="s">
        <v>9</v>
      </c>
      <c r="D137" s="5" t="s">
        <v>63</v>
      </c>
      <c r="E137" s="6">
        <f t="shared" si="9"/>
        <v>2.2000000000000002</v>
      </c>
      <c r="G137" t="s">
        <v>11</v>
      </c>
    </row>
    <row r="138" spans="1:7" ht="15" customHeight="1" x14ac:dyDescent="0.25">
      <c r="A138" t="str">
        <f t="shared" ref="A138:A142" si="10">MID(B138,1,9)</f>
        <v xml:space="preserve">40018/14 </v>
      </c>
      <c r="B138" t="s">
        <v>196</v>
      </c>
      <c r="C138" t="s">
        <v>9</v>
      </c>
      <c r="D138" s="5" t="s">
        <v>63</v>
      </c>
      <c r="E138" s="6">
        <f t="shared" si="9"/>
        <v>2.2000000000000002</v>
      </c>
      <c r="G138" t="s">
        <v>11</v>
      </c>
    </row>
    <row r="139" spans="1:7" ht="15" customHeight="1" x14ac:dyDescent="0.25">
      <c r="A139" t="str">
        <f t="shared" si="10"/>
        <v xml:space="preserve">40018/16 </v>
      </c>
      <c r="B139" t="s">
        <v>197</v>
      </c>
      <c r="C139" t="s">
        <v>9</v>
      </c>
      <c r="D139" s="5" t="s">
        <v>63</v>
      </c>
      <c r="E139" s="6">
        <f t="shared" si="9"/>
        <v>2.2000000000000002</v>
      </c>
      <c r="G139" t="s">
        <v>11</v>
      </c>
    </row>
    <row r="140" spans="1:7" ht="15" customHeight="1" x14ac:dyDescent="0.25">
      <c r="A140" t="str">
        <f t="shared" si="10"/>
        <v xml:space="preserve">40018/18 </v>
      </c>
      <c r="B140" t="s">
        <v>198</v>
      </c>
      <c r="C140" t="s">
        <v>9</v>
      </c>
      <c r="D140" s="5" t="s">
        <v>63</v>
      </c>
      <c r="E140" s="6">
        <f t="shared" si="9"/>
        <v>2.2000000000000002</v>
      </c>
      <c r="G140" t="s">
        <v>11</v>
      </c>
    </row>
    <row r="141" spans="1:7" ht="15" customHeight="1" x14ac:dyDescent="0.25">
      <c r="A141" t="str">
        <f t="shared" si="10"/>
        <v xml:space="preserve">40018/22 </v>
      </c>
      <c r="B141" t="s">
        <v>199</v>
      </c>
      <c r="C141" t="s">
        <v>9</v>
      </c>
      <c r="D141" s="5" t="s">
        <v>132</v>
      </c>
      <c r="E141" s="6">
        <f t="shared" si="9"/>
        <v>3.6</v>
      </c>
      <c r="G141" t="s">
        <v>11</v>
      </c>
    </row>
    <row r="142" spans="1:7" ht="15" customHeight="1" x14ac:dyDescent="0.25">
      <c r="A142" t="str">
        <f t="shared" si="10"/>
        <v xml:space="preserve">40018/27 </v>
      </c>
      <c r="B142" t="s">
        <v>200</v>
      </c>
      <c r="C142" t="s">
        <v>9</v>
      </c>
      <c r="D142" s="5" t="s">
        <v>132</v>
      </c>
      <c r="E142" s="6">
        <f t="shared" si="9"/>
        <v>3.6</v>
      </c>
      <c r="G142" t="s">
        <v>11</v>
      </c>
    </row>
    <row r="143" spans="1:7" ht="15" customHeight="1" x14ac:dyDescent="0.25">
      <c r="A143" t="str">
        <f t="shared" si="8"/>
        <v>40019/G1/4</v>
      </c>
      <c r="B143" t="s">
        <v>201</v>
      </c>
      <c r="C143" t="s">
        <v>9</v>
      </c>
      <c r="D143" s="5" t="s">
        <v>65</v>
      </c>
      <c r="E143" s="6">
        <f t="shared" si="9"/>
        <v>2.9</v>
      </c>
      <c r="G143" t="s">
        <v>11</v>
      </c>
    </row>
    <row r="144" spans="1:7" ht="15" customHeight="1" x14ac:dyDescent="0.25">
      <c r="A144" t="str">
        <f t="shared" si="8"/>
        <v xml:space="preserve">40019/M10 </v>
      </c>
      <c r="B144" t="s">
        <v>202</v>
      </c>
      <c r="C144" t="s">
        <v>9</v>
      </c>
      <c r="D144" s="5" t="s">
        <v>203</v>
      </c>
      <c r="E144" s="6">
        <f t="shared" si="9"/>
        <v>2.2999999999999998</v>
      </c>
      <c r="G144" t="s">
        <v>11</v>
      </c>
    </row>
    <row r="145" spans="1:7" ht="15" customHeight="1" x14ac:dyDescent="0.25">
      <c r="A145" t="str">
        <f>MID(B145,1,9)</f>
        <v xml:space="preserve">40019/M6 </v>
      </c>
      <c r="B145" t="s">
        <v>204</v>
      </c>
      <c r="C145" t="s">
        <v>9</v>
      </c>
      <c r="D145" s="5" t="s">
        <v>203</v>
      </c>
      <c r="E145" s="6">
        <f t="shared" si="9"/>
        <v>2.2999999999999998</v>
      </c>
      <c r="G145" t="s">
        <v>11</v>
      </c>
    </row>
    <row r="146" spans="1:7" ht="15" customHeight="1" x14ac:dyDescent="0.25">
      <c r="A146" t="str">
        <f>MID(B146,1,9)</f>
        <v xml:space="preserve">40019/M8 </v>
      </c>
      <c r="B146" t="s">
        <v>205</v>
      </c>
      <c r="C146" t="s">
        <v>9</v>
      </c>
      <c r="D146" s="5" t="s">
        <v>203</v>
      </c>
      <c r="E146" s="6">
        <f t="shared" si="9"/>
        <v>2.2999999999999998</v>
      </c>
      <c r="G146" t="s">
        <v>11</v>
      </c>
    </row>
    <row r="147" spans="1:7" ht="15" customHeight="1" x14ac:dyDescent="0.25">
      <c r="A147" t="str">
        <f t="shared" si="8"/>
        <v xml:space="preserve">40020/10  </v>
      </c>
      <c r="B147" t="s">
        <v>206</v>
      </c>
      <c r="C147" t="s">
        <v>9</v>
      </c>
      <c r="D147" s="5" t="s">
        <v>63</v>
      </c>
      <c r="E147" s="6">
        <f t="shared" si="9"/>
        <v>2.2000000000000002</v>
      </c>
      <c r="G147" t="s">
        <v>11</v>
      </c>
    </row>
    <row r="148" spans="1:7" ht="15" customHeight="1" x14ac:dyDescent="0.25">
      <c r="A148" t="str">
        <f>MID(B148,1,8)</f>
        <v xml:space="preserve">40020/6 </v>
      </c>
      <c r="B148" t="s">
        <v>207</v>
      </c>
      <c r="C148" t="s">
        <v>9</v>
      </c>
      <c r="D148" s="5" t="s">
        <v>63</v>
      </c>
      <c r="E148" s="6">
        <f t="shared" si="9"/>
        <v>2.2000000000000002</v>
      </c>
      <c r="G148" t="s">
        <v>11</v>
      </c>
    </row>
    <row r="149" spans="1:7" ht="15" customHeight="1" x14ac:dyDescent="0.25">
      <c r="A149" t="str">
        <f>MID(B149,1,8)</f>
        <v xml:space="preserve">40020/8 </v>
      </c>
      <c r="B149" t="s">
        <v>208</v>
      </c>
      <c r="C149" t="s">
        <v>9</v>
      </c>
      <c r="D149" s="5" t="s">
        <v>63</v>
      </c>
      <c r="E149" s="6">
        <f t="shared" si="9"/>
        <v>2.2000000000000002</v>
      </c>
      <c r="G149" t="s">
        <v>11</v>
      </c>
    </row>
    <row r="150" spans="1:7" ht="15" customHeight="1" x14ac:dyDescent="0.25">
      <c r="A150" t="str">
        <f t="shared" ref="A150:A174" si="11">MID(B150,1,10)</f>
        <v xml:space="preserve">40022/44  </v>
      </c>
      <c r="B150" t="s">
        <v>209</v>
      </c>
      <c r="C150" t="s">
        <v>9</v>
      </c>
      <c r="D150" s="5" t="s">
        <v>210</v>
      </c>
      <c r="E150" s="6">
        <f t="shared" si="9"/>
        <v>6.2</v>
      </c>
      <c r="G150" t="s">
        <v>11</v>
      </c>
    </row>
    <row r="151" spans="1:7" ht="15" customHeight="1" x14ac:dyDescent="0.25">
      <c r="A151" t="str">
        <f t="shared" si="11"/>
        <v xml:space="preserve">40022/45  </v>
      </c>
      <c r="B151" t="s">
        <v>211</v>
      </c>
      <c r="C151" t="s">
        <v>9</v>
      </c>
      <c r="D151" s="5" t="s">
        <v>210</v>
      </c>
      <c r="E151" s="6">
        <f t="shared" si="9"/>
        <v>6.2</v>
      </c>
      <c r="G151" t="s">
        <v>11</v>
      </c>
    </row>
    <row r="152" spans="1:7" ht="15" customHeight="1" x14ac:dyDescent="0.25">
      <c r="A152" t="str">
        <f t="shared" si="11"/>
        <v xml:space="preserve">40022/45a </v>
      </c>
      <c r="B152" t="s">
        <v>212</v>
      </c>
      <c r="C152" t="s">
        <v>9</v>
      </c>
      <c r="D152" s="5" t="s">
        <v>210</v>
      </c>
      <c r="E152" s="6">
        <f t="shared" si="9"/>
        <v>6.2</v>
      </c>
      <c r="G152" t="s">
        <v>11</v>
      </c>
    </row>
    <row r="153" spans="1:7" ht="15" customHeight="1" x14ac:dyDescent="0.25">
      <c r="A153" t="str">
        <f t="shared" si="11"/>
        <v xml:space="preserve">40023/ 8  </v>
      </c>
      <c r="B153" t="s">
        <v>213</v>
      </c>
      <c r="C153" t="s">
        <v>9</v>
      </c>
      <c r="D153" s="5" t="s">
        <v>127</v>
      </c>
      <c r="E153" s="6">
        <f t="shared" si="9"/>
        <v>3.2</v>
      </c>
      <c r="G153" t="s">
        <v>11</v>
      </c>
    </row>
    <row r="154" spans="1:7" ht="15" customHeight="1" x14ac:dyDescent="0.25">
      <c r="A154" t="str">
        <f t="shared" si="11"/>
        <v xml:space="preserve">40023/10  </v>
      </c>
      <c r="B154" t="s">
        <v>214</v>
      </c>
      <c r="C154" t="s">
        <v>9</v>
      </c>
      <c r="D154" s="5" t="s">
        <v>215</v>
      </c>
      <c r="E154" s="6">
        <f t="shared" si="9"/>
        <v>3.5</v>
      </c>
      <c r="G154" t="s">
        <v>11</v>
      </c>
    </row>
    <row r="155" spans="1:7" ht="15" customHeight="1" x14ac:dyDescent="0.25">
      <c r="A155" t="str">
        <f t="shared" si="11"/>
        <v xml:space="preserve">40023/13  </v>
      </c>
      <c r="B155" t="s">
        <v>216</v>
      </c>
      <c r="C155" t="s">
        <v>9</v>
      </c>
      <c r="D155" s="5" t="s">
        <v>72</v>
      </c>
      <c r="E155" s="6">
        <f t="shared" si="9"/>
        <v>3.9</v>
      </c>
      <c r="G155" t="s">
        <v>11</v>
      </c>
    </row>
    <row r="156" spans="1:7" ht="15" customHeight="1" x14ac:dyDescent="0.25">
      <c r="A156" t="str">
        <f t="shared" si="11"/>
        <v xml:space="preserve">40023/14  </v>
      </c>
      <c r="B156" t="s">
        <v>217</v>
      </c>
      <c r="C156" t="s">
        <v>9</v>
      </c>
      <c r="D156" s="5" t="s">
        <v>72</v>
      </c>
      <c r="E156" s="6">
        <f t="shared" si="9"/>
        <v>3.9</v>
      </c>
      <c r="G156" t="s">
        <v>11</v>
      </c>
    </row>
    <row r="157" spans="1:7" ht="15" customHeight="1" x14ac:dyDescent="0.25">
      <c r="A157" t="str">
        <f t="shared" si="11"/>
        <v xml:space="preserve">40023/16  </v>
      </c>
      <c r="B157" t="s">
        <v>218</v>
      </c>
      <c r="C157" t="s">
        <v>9</v>
      </c>
      <c r="D157" s="5" t="s">
        <v>219</v>
      </c>
      <c r="E157" s="6">
        <f t="shared" si="9"/>
        <v>4.5</v>
      </c>
      <c r="G157" t="s">
        <v>11</v>
      </c>
    </row>
    <row r="158" spans="1:7" ht="15" customHeight="1" x14ac:dyDescent="0.25">
      <c r="A158" t="str">
        <f t="shared" si="11"/>
        <v xml:space="preserve">40023/17  </v>
      </c>
      <c r="B158" t="s">
        <v>220</v>
      </c>
      <c r="C158" t="s">
        <v>9</v>
      </c>
      <c r="D158" s="5" t="s">
        <v>219</v>
      </c>
      <c r="E158" s="6">
        <f t="shared" si="9"/>
        <v>4.5</v>
      </c>
      <c r="G158" t="s">
        <v>11</v>
      </c>
    </row>
    <row r="159" spans="1:7" ht="15" customHeight="1" x14ac:dyDescent="0.25">
      <c r="A159" t="str">
        <f>MID(B159,1,9)</f>
        <v xml:space="preserve">40023/18 </v>
      </c>
      <c r="B159" t="s">
        <v>221</v>
      </c>
      <c r="C159" t="s">
        <v>9</v>
      </c>
      <c r="D159" s="5" t="s">
        <v>219</v>
      </c>
      <c r="E159" s="6">
        <f t="shared" si="9"/>
        <v>4.5</v>
      </c>
      <c r="G159" t="s">
        <v>11</v>
      </c>
    </row>
    <row r="160" spans="1:7" ht="15" customHeight="1" x14ac:dyDescent="0.25">
      <c r="A160" t="str">
        <f t="shared" si="11"/>
        <v xml:space="preserve">40023/19  </v>
      </c>
      <c r="B160" t="s">
        <v>222</v>
      </c>
      <c r="C160" t="s">
        <v>9</v>
      </c>
      <c r="D160" s="5" t="s">
        <v>219</v>
      </c>
      <c r="E160" s="6">
        <f t="shared" si="9"/>
        <v>4.5</v>
      </c>
      <c r="G160" t="s">
        <v>11</v>
      </c>
    </row>
    <row r="161" spans="1:7" ht="15" customHeight="1" x14ac:dyDescent="0.25">
      <c r="A161" t="str">
        <f t="shared" si="11"/>
        <v xml:space="preserve">40024/ 8  </v>
      </c>
      <c r="B161" t="s">
        <v>223</v>
      </c>
      <c r="C161" t="s">
        <v>9</v>
      </c>
      <c r="D161" s="5" t="s">
        <v>224</v>
      </c>
      <c r="E161" s="6">
        <f t="shared" si="9"/>
        <v>3.3</v>
      </c>
      <c r="G161" t="s">
        <v>11</v>
      </c>
    </row>
    <row r="162" spans="1:7" ht="15" customHeight="1" x14ac:dyDescent="0.25">
      <c r="A162" t="str">
        <f>MID(B162,1,9)</f>
        <v xml:space="preserve">40024/10 </v>
      </c>
      <c r="B162" t="s">
        <v>225</v>
      </c>
      <c r="C162" t="s">
        <v>9</v>
      </c>
      <c r="D162" s="5" t="s">
        <v>215</v>
      </c>
      <c r="E162" s="6">
        <f t="shared" si="9"/>
        <v>3.5</v>
      </c>
      <c r="G162" t="s">
        <v>11</v>
      </c>
    </row>
    <row r="163" spans="1:7" ht="15" customHeight="1" x14ac:dyDescent="0.25">
      <c r="A163" t="str">
        <f>MID(B163,1,9)</f>
        <v xml:space="preserve">40024/13 </v>
      </c>
      <c r="B163" t="s">
        <v>226</v>
      </c>
      <c r="C163" t="s">
        <v>9</v>
      </c>
      <c r="D163" s="5" t="s">
        <v>72</v>
      </c>
      <c r="E163" s="6">
        <f t="shared" si="9"/>
        <v>3.9</v>
      </c>
      <c r="G163" t="s">
        <v>11</v>
      </c>
    </row>
    <row r="164" spans="1:7" ht="15" customHeight="1" x14ac:dyDescent="0.25">
      <c r="A164" t="str">
        <f t="shared" si="11"/>
        <v xml:space="preserve">40024/14  </v>
      </c>
      <c r="B164" t="s">
        <v>227</v>
      </c>
      <c r="C164" t="s">
        <v>9</v>
      </c>
      <c r="D164" s="5" t="s">
        <v>72</v>
      </c>
      <c r="E164" s="6">
        <f t="shared" si="9"/>
        <v>3.9</v>
      </c>
      <c r="G164" t="s">
        <v>11</v>
      </c>
    </row>
    <row r="165" spans="1:7" ht="15" customHeight="1" x14ac:dyDescent="0.25">
      <c r="A165" t="str">
        <f>MID(B165,1,9)</f>
        <v xml:space="preserve">40024/16 </v>
      </c>
      <c r="B165" t="s">
        <v>228</v>
      </c>
      <c r="C165" t="s">
        <v>9</v>
      </c>
      <c r="D165" s="5" t="s">
        <v>219</v>
      </c>
      <c r="E165" s="6">
        <f t="shared" si="9"/>
        <v>4.5</v>
      </c>
      <c r="G165" t="s">
        <v>11</v>
      </c>
    </row>
    <row r="166" spans="1:7" ht="15" customHeight="1" x14ac:dyDescent="0.25">
      <c r="A166" t="str">
        <f>MID(B166,1,9)</f>
        <v xml:space="preserve">40024/17 </v>
      </c>
      <c r="B166" t="s">
        <v>229</v>
      </c>
      <c r="C166" t="s">
        <v>9</v>
      </c>
      <c r="D166" s="5" t="s">
        <v>219</v>
      </c>
      <c r="E166" s="6">
        <f t="shared" si="9"/>
        <v>4.5</v>
      </c>
      <c r="G166" t="s">
        <v>11</v>
      </c>
    </row>
    <row r="167" spans="1:7" ht="15" customHeight="1" x14ac:dyDescent="0.25">
      <c r="A167" t="str">
        <f t="shared" si="11"/>
        <v xml:space="preserve">40024/18  </v>
      </c>
      <c r="B167" t="s">
        <v>230</v>
      </c>
      <c r="C167" t="s">
        <v>9</v>
      </c>
      <c r="D167" s="5" t="s">
        <v>219</v>
      </c>
      <c r="E167" s="6">
        <f t="shared" si="9"/>
        <v>4.5</v>
      </c>
      <c r="G167" t="s">
        <v>11</v>
      </c>
    </row>
    <row r="168" spans="1:7" ht="15" customHeight="1" x14ac:dyDescent="0.25">
      <c r="A168" t="str">
        <f t="shared" si="11"/>
        <v xml:space="preserve">40024/19  </v>
      </c>
      <c r="B168" t="s">
        <v>231</v>
      </c>
      <c r="C168" t="s">
        <v>9</v>
      </c>
      <c r="D168" s="5" t="s">
        <v>219</v>
      </c>
      <c r="E168" s="6">
        <f t="shared" si="9"/>
        <v>4.5</v>
      </c>
      <c r="G168" t="s">
        <v>11</v>
      </c>
    </row>
    <row r="169" spans="1:7" ht="15" customHeight="1" x14ac:dyDescent="0.25">
      <c r="A169" t="str">
        <f t="shared" si="11"/>
        <v xml:space="preserve">40024/21  </v>
      </c>
      <c r="B169" t="s">
        <v>232</v>
      </c>
      <c r="C169" t="s">
        <v>9</v>
      </c>
      <c r="D169" s="5" t="s">
        <v>152</v>
      </c>
      <c r="E169" s="6">
        <f t="shared" si="9"/>
        <v>6</v>
      </c>
      <c r="G169" t="s">
        <v>11</v>
      </c>
    </row>
    <row r="170" spans="1:7" ht="15" customHeight="1" x14ac:dyDescent="0.25">
      <c r="A170" t="str">
        <f t="shared" si="11"/>
        <v xml:space="preserve">40024/24  </v>
      </c>
      <c r="B170" t="s">
        <v>233</v>
      </c>
      <c r="C170" t="s">
        <v>9</v>
      </c>
      <c r="D170" s="5" t="s">
        <v>234</v>
      </c>
      <c r="E170" s="6">
        <f t="shared" si="9"/>
        <v>12.4</v>
      </c>
      <c r="G170" t="s">
        <v>11</v>
      </c>
    </row>
    <row r="171" spans="1:7" ht="15" customHeight="1" x14ac:dyDescent="0.25">
      <c r="A171" t="str">
        <f>MID(B171,1,9)</f>
        <v xml:space="preserve">40024/36 </v>
      </c>
      <c r="B171" t="s">
        <v>235</v>
      </c>
      <c r="C171" t="s">
        <v>9</v>
      </c>
      <c r="D171" s="5" t="s">
        <v>46</v>
      </c>
      <c r="E171" s="6">
        <f t="shared" si="9"/>
        <v>20</v>
      </c>
      <c r="G171" t="s">
        <v>11</v>
      </c>
    </row>
    <row r="172" spans="1:7" ht="15" customHeight="1" x14ac:dyDescent="0.25">
      <c r="A172" t="str">
        <f>MID(B172,1,9)</f>
        <v xml:space="preserve">40025/10 </v>
      </c>
      <c r="B172" t="s">
        <v>236</v>
      </c>
      <c r="C172" t="s">
        <v>9</v>
      </c>
      <c r="D172" s="5" t="s">
        <v>65</v>
      </c>
      <c r="E172" s="6">
        <f t="shared" si="9"/>
        <v>2.9</v>
      </c>
      <c r="G172" t="s">
        <v>11</v>
      </c>
    </row>
    <row r="173" spans="1:7" ht="15" customHeight="1" x14ac:dyDescent="0.25">
      <c r="A173" t="str">
        <f t="shared" si="11"/>
        <v xml:space="preserve">40030/ 7  </v>
      </c>
      <c r="B173" t="s">
        <v>237</v>
      </c>
      <c r="C173" t="s">
        <v>9</v>
      </c>
      <c r="D173" s="5" t="s">
        <v>63</v>
      </c>
      <c r="E173" s="6">
        <f t="shared" si="9"/>
        <v>2.2000000000000002</v>
      </c>
      <c r="G173" t="s">
        <v>11</v>
      </c>
    </row>
    <row r="174" spans="1:7" ht="15" customHeight="1" x14ac:dyDescent="0.25">
      <c r="A174" t="str">
        <f t="shared" si="11"/>
        <v xml:space="preserve">40030/10  </v>
      </c>
      <c r="B174" t="s">
        <v>238</v>
      </c>
      <c r="C174" t="s">
        <v>9</v>
      </c>
      <c r="D174" s="5" t="s">
        <v>63</v>
      </c>
      <c r="E174" s="6">
        <f t="shared" si="9"/>
        <v>2.2000000000000002</v>
      </c>
      <c r="G174" t="s">
        <v>11</v>
      </c>
    </row>
    <row r="175" spans="1:7" ht="15" customHeight="1" x14ac:dyDescent="0.25">
      <c r="A175" t="str">
        <f>MID(B175,1,15)</f>
        <v>40126/2B10 - 20</v>
      </c>
      <c r="B175" t="s">
        <v>239</v>
      </c>
      <c r="C175" t="s">
        <v>9</v>
      </c>
      <c r="D175" s="5" t="s">
        <v>240</v>
      </c>
      <c r="E175" s="6">
        <f t="shared" si="9"/>
        <v>11</v>
      </c>
      <c r="G175" t="s">
        <v>11</v>
      </c>
    </row>
    <row r="176" spans="1:7" ht="15" customHeight="1" x14ac:dyDescent="0.25">
      <c r="A176" t="str">
        <f t="shared" ref="A176:A185" si="12">MID(B176,1,15)</f>
        <v>40126/2B10 - 30</v>
      </c>
      <c r="B176" t="s">
        <v>241</v>
      </c>
      <c r="C176" t="s">
        <v>9</v>
      </c>
      <c r="D176" s="5" t="s">
        <v>242</v>
      </c>
      <c r="E176" s="6">
        <f t="shared" si="9"/>
        <v>11.6</v>
      </c>
      <c r="G176" t="s">
        <v>11</v>
      </c>
    </row>
    <row r="177" spans="1:7" ht="15" customHeight="1" x14ac:dyDescent="0.25">
      <c r="A177" t="str">
        <f t="shared" si="12"/>
        <v xml:space="preserve">40126/2B6 - 30 </v>
      </c>
      <c r="B177" t="s">
        <v>243</v>
      </c>
      <c r="C177" t="s">
        <v>9</v>
      </c>
      <c r="D177" s="5" t="s">
        <v>114</v>
      </c>
      <c r="E177" s="6">
        <f t="shared" si="9"/>
        <v>10.8</v>
      </c>
      <c r="G177" t="s">
        <v>11</v>
      </c>
    </row>
    <row r="178" spans="1:7" ht="15" customHeight="1" x14ac:dyDescent="0.25">
      <c r="A178" t="str">
        <f t="shared" si="12"/>
        <v xml:space="preserve">40126/2B6 - 40 </v>
      </c>
      <c r="B178" t="s">
        <v>244</v>
      </c>
      <c r="C178" t="s">
        <v>9</v>
      </c>
      <c r="D178" s="5" t="s">
        <v>245</v>
      </c>
      <c r="E178" s="6">
        <f t="shared" si="9"/>
        <v>11.4</v>
      </c>
      <c r="G178" t="s">
        <v>11</v>
      </c>
    </row>
    <row r="179" spans="1:7" ht="15" customHeight="1" x14ac:dyDescent="0.25">
      <c r="A179" t="str">
        <f t="shared" si="12"/>
        <v xml:space="preserve">40126/2B6 - 50 </v>
      </c>
      <c r="B179" t="s">
        <v>246</v>
      </c>
      <c r="C179" t="s">
        <v>9</v>
      </c>
      <c r="D179" s="5" t="s">
        <v>247</v>
      </c>
      <c r="E179" s="6">
        <f t="shared" si="9"/>
        <v>12.6</v>
      </c>
      <c r="G179" t="s">
        <v>11</v>
      </c>
    </row>
    <row r="180" spans="1:7" ht="15" customHeight="1" x14ac:dyDescent="0.25">
      <c r="A180" t="str">
        <f t="shared" si="12"/>
        <v xml:space="preserve">40126/2B8 - 20 </v>
      </c>
      <c r="B180" t="s">
        <v>248</v>
      </c>
      <c r="C180" t="s">
        <v>9</v>
      </c>
      <c r="D180" s="5" t="s">
        <v>240</v>
      </c>
      <c r="E180" s="6">
        <f t="shared" si="9"/>
        <v>11</v>
      </c>
      <c r="G180" t="s">
        <v>11</v>
      </c>
    </row>
    <row r="181" spans="1:7" ht="15" customHeight="1" x14ac:dyDescent="0.25">
      <c r="A181" t="str">
        <f t="shared" si="12"/>
        <v xml:space="preserve">40126/2B8 - 25 </v>
      </c>
      <c r="B181" t="s">
        <v>249</v>
      </c>
      <c r="C181" t="s">
        <v>9</v>
      </c>
      <c r="D181" s="5" t="s">
        <v>250</v>
      </c>
      <c r="E181" s="6">
        <f t="shared" si="9"/>
        <v>11.2</v>
      </c>
      <c r="G181" t="s">
        <v>11</v>
      </c>
    </row>
    <row r="182" spans="1:7" ht="15" customHeight="1" x14ac:dyDescent="0.25">
      <c r="A182" t="str">
        <f t="shared" si="12"/>
        <v xml:space="preserve">40126/2B8 - 30 </v>
      </c>
      <c r="B182" t="s">
        <v>251</v>
      </c>
      <c r="C182" t="s">
        <v>9</v>
      </c>
      <c r="D182" s="5" t="s">
        <v>242</v>
      </c>
      <c r="E182" s="6">
        <f t="shared" si="9"/>
        <v>11.6</v>
      </c>
      <c r="G182" t="s">
        <v>11</v>
      </c>
    </row>
    <row r="183" spans="1:7" ht="15" customHeight="1" x14ac:dyDescent="0.25">
      <c r="A183" t="str">
        <f t="shared" si="12"/>
        <v xml:space="preserve">40126/2B8 - 35 </v>
      </c>
      <c r="B183" t="s">
        <v>252</v>
      </c>
      <c r="C183" t="s">
        <v>9</v>
      </c>
      <c r="D183" s="5" t="s">
        <v>253</v>
      </c>
      <c r="E183" s="6">
        <f t="shared" si="9"/>
        <v>11.8</v>
      </c>
      <c r="G183" t="s">
        <v>11</v>
      </c>
    </row>
    <row r="184" spans="1:7" ht="15" customHeight="1" x14ac:dyDescent="0.25">
      <c r="A184" t="str">
        <f t="shared" si="12"/>
        <v xml:space="preserve">40126/2B8 - 40 </v>
      </c>
      <c r="B184" t="s">
        <v>254</v>
      </c>
      <c r="C184" t="s">
        <v>9</v>
      </c>
      <c r="D184" s="5" t="s">
        <v>35</v>
      </c>
      <c r="E184" s="6">
        <f t="shared" si="9"/>
        <v>12</v>
      </c>
      <c r="G184" t="s">
        <v>11</v>
      </c>
    </row>
    <row r="185" spans="1:7" ht="15" customHeight="1" x14ac:dyDescent="0.25">
      <c r="A185" t="str">
        <f t="shared" si="12"/>
        <v xml:space="preserve">40126/2B8 - 50 </v>
      </c>
      <c r="B185" t="s">
        <v>255</v>
      </c>
      <c r="C185" t="s">
        <v>9</v>
      </c>
      <c r="D185" s="5" t="s">
        <v>256</v>
      </c>
      <c r="E185" s="6">
        <f t="shared" si="9"/>
        <v>12.3</v>
      </c>
      <c r="G185" t="s">
        <v>11</v>
      </c>
    </row>
    <row r="186" spans="1:7" ht="15" customHeight="1" x14ac:dyDescent="0.25">
      <c r="A186" t="str">
        <f>MID(B186,1,14)</f>
        <v xml:space="preserve">40126/3  - 20 </v>
      </c>
      <c r="B186" t="s">
        <v>257</v>
      </c>
      <c r="C186" t="s">
        <v>9</v>
      </c>
      <c r="D186" s="5" t="s">
        <v>258</v>
      </c>
      <c r="E186" s="6">
        <f t="shared" si="9"/>
        <v>8.1</v>
      </c>
      <c r="G186" t="s">
        <v>11</v>
      </c>
    </row>
    <row r="187" spans="1:7" ht="15" customHeight="1" x14ac:dyDescent="0.25">
      <c r="A187" t="str">
        <f t="shared" ref="A187:A189" si="13">MID(B187,1,14)</f>
        <v xml:space="preserve">40126/3  - 30 </v>
      </c>
      <c r="B187" t="s">
        <v>259</v>
      </c>
      <c r="C187" t="s">
        <v>9</v>
      </c>
      <c r="D187" s="5" t="s">
        <v>260</v>
      </c>
      <c r="E187" s="6">
        <f t="shared" si="9"/>
        <v>8.5</v>
      </c>
      <c r="G187" t="s">
        <v>11</v>
      </c>
    </row>
    <row r="188" spans="1:7" ht="15" customHeight="1" x14ac:dyDescent="0.25">
      <c r="A188" t="str">
        <f t="shared" si="13"/>
        <v>40126/4 M6x 20</v>
      </c>
      <c r="B188" t="s">
        <v>261</v>
      </c>
      <c r="C188" t="s">
        <v>9</v>
      </c>
      <c r="D188" s="5" t="s">
        <v>105</v>
      </c>
      <c r="E188" s="6">
        <f t="shared" si="9"/>
        <v>7.7</v>
      </c>
      <c r="G188" t="s">
        <v>11</v>
      </c>
    </row>
    <row r="189" spans="1:7" ht="15" customHeight="1" x14ac:dyDescent="0.25">
      <c r="A189" t="str">
        <f t="shared" si="13"/>
        <v>40126/4 M6x 25</v>
      </c>
      <c r="B189" t="s">
        <v>262</v>
      </c>
      <c r="C189" t="s">
        <v>9</v>
      </c>
      <c r="D189" s="5" t="s">
        <v>263</v>
      </c>
      <c r="E189" s="6">
        <f t="shared" si="9"/>
        <v>7.8</v>
      </c>
      <c r="G189" t="s">
        <v>11</v>
      </c>
    </row>
    <row r="190" spans="1:7" ht="15" customHeight="1" x14ac:dyDescent="0.25">
      <c r="A190" t="str">
        <f>MID(B190,1,17)</f>
        <v>40126/5 M10  - 30</v>
      </c>
      <c r="B190" t="s">
        <v>264</v>
      </c>
      <c r="C190" t="s">
        <v>9</v>
      </c>
      <c r="D190" s="5" t="s">
        <v>116</v>
      </c>
      <c r="E190" s="6">
        <f t="shared" si="9"/>
        <v>18</v>
      </c>
      <c r="G190" t="s">
        <v>11</v>
      </c>
    </row>
    <row r="191" spans="1:7" ht="15" customHeight="1" x14ac:dyDescent="0.25">
      <c r="A191" t="str">
        <f t="shared" ref="A191:A216" si="14">MID(B191,1,17)</f>
        <v>40126/5 M10  - 40</v>
      </c>
      <c r="B191" t="s">
        <v>265</v>
      </c>
      <c r="C191" t="s">
        <v>9</v>
      </c>
      <c r="D191" s="5" t="s">
        <v>266</v>
      </c>
      <c r="E191" s="6">
        <f t="shared" si="9"/>
        <v>18.2</v>
      </c>
      <c r="G191" t="s">
        <v>11</v>
      </c>
    </row>
    <row r="192" spans="1:7" ht="15" customHeight="1" x14ac:dyDescent="0.25">
      <c r="A192" t="str">
        <f t="shared" si="14"/>
        <v xml:space="preserve">40126/5 M8  - 20 </v>
      </c>
      <c r="B192" t="s">
        <v>267</v>
      </c>
      <c r="C192" t="s">
        <v>9</v>
      </c>
      <c r="D192" s="5" t="s">
        <v>268</v>
      </c>
      <c r="E192" s="6">
        <f t="shared" si="9"/>
        <v>15</v>
      </c>
      <c r="G192" t="s">
        <v>11</v>
      </c>
    </row>
    <row r="193" spans="1:7" ht="15" customHeight="1" x14ac:dyDescent="0.25">
      <c r="A193" t="str">
        <f>MID(B193,1,17)</f>
        <v xml:space="preserve">40126/5 M8  - 30 </v>
      </c>
      <c r="B193" t="s">
        <v>269</v>
      </c>
      <c r="C193" t="s">
        <v>9</v>
      </c>
      <c r="D193" s="5" t="s">
        <v>270</v>
      </c>
      <c r="E193" s="6">
        <f t="shared" si="9"/>
        <v>15.6</v>
      </c>
      <c r="G193" t="s">
        <v>11</v>
      </c>
    </row>
    <row r="194" spans="1:7" ht="15" customHeight="1" x14ac:dyDescent="0.25">
      <c r="A194" t="str">
        <f t="shared" si="14"/>
        <v xml:space="preserve">40126/5 M8  - 40 </v>
      </c>
      <c r="B194" t="s">
        <v>271</v>
      </c>
      <c r="C194" t="s">
        <v>9</v>
      </c>
      <c r="D194" s="5" t="s">
        <v>272</v>
      </c>
      <c r="E194" s="6">
        <f t="shared" si="9"/>
        <v>15.8</v>
      </c>
      <c r="G194" t="s">
        <v>11</v>
      </c>
    </row>
    <row r="195" spans="1:7" ht="15" customHeight="1" x14ac:dyDescent="0.25">
      <c r="A195" t="str">
        <f>MID(B195,1,17)</f>
        <v>40126/6A M10 x 20</v>
      </c>
      <c r="B195" t="s">
        <v>273</v>
      </c>
      <c r="C195" t="s">
        <v>9</v>
      </c>
      <c r="D195" s="5" t="s">
        <v>268</v>
      </c>
      <c r="E195" s="6">
        <f t="shared" si="9"/>
        <v>15</v>
      </c>
      <c r="G195" t="s">
        <v>11</v>
      </c>
    </row>
    <row r="196" spans="1:7" ht="15" customHeight="1" x14ac:dyDescent="0.25">
      <c r="A196" t="str">
        <f t="shared" si="14"/>
        <v>40126/6A M10 x 30</v>
      </c>
      <c r="B196" t="s">
        <v>274</v>
      </c>
      <c r="C196" t="s">
        <v>9</v>
      </c>
      <c r="D196" s="5" t="s">
        <v>270</v>
      </c>
      <c r="E196" s="6">
        <f t="shared" si="9"/>
        <v>15.6</v>
      </c>
      <c r="G196" t="s">
        <v>11</v>
      </c>
    </row>
    <row r="197" spans="1:7" ht="15" customHeight="1" x14ac:dyDescent="0.25">
      <c r="A197" t="str">
        <f t="shared" si="14"/>
        <v>40126/6A M10 x 30</v>
      </c>
      <c r="B197" t="s">
        <v>274</v>
      </c>
      <c r="C197" t="s">
        <v>9</v>
      </c>
      <c r="D197" s="5" t="s">
        <v>54</v>
      </c>
      <c r="E197" s="6">
        <f t="shared" ref="E197:E260" si="15">D197*((100-$E$5)/100)</f>
        <v>15.2</v>
      </c>
      <c r="G197" t="s">
        <v>11</v>
      </c>
    </row>
    <row r="198" spans="1:7" ht="15" customHeight="1" x14ac:dyDescent="0.25">
      <c r="A198" t="str">
        <f t="shared" si="14"/>
        <v>40126/6A M10 x 40</v>
      </c>
      <c r="B198" t="s">
        <v>275</v>
      </c>
      <c r="C198" t="s">
        <v>9</v>
      </c>
      <c r="D198" s="5" t="s">
        <v>276</v>
      </c>
      <c r="E198" s="6">
        <f t="shared" si="15"/>
        <v>15.3</v>
      </c>
      <c r="G198" t="s">
        <v>11</v>
      </c>
    </row>
    <row r="199" spans="1:7" ht="15" customHeight="1" x14ac:dyDescent="0.25">
      <c r="A199" t="str">
        <f t="shared" si="14"/>
        <v>40126/6A M10 x 50</v>
      </c>
      <c r="B199" t="s">
        <v>277</v>
      </c>
      <c r="C199" t="s">
        <v>9</v>
      </c>
      <c r="D199" s="5" t="s">
        <v>270</v>
      </c>
      <c r="E199" s="6">
        <f t="shared" si="15"/>
        <v>15.6</v>
      </c>
      <c r="G199" t="s">
        <v>11</v>
      </c>
    </row>
    <row r="200" spans="1:7" ht="16.5" customHeight="1" x14ac:dyDescent="0.25">
      <c r="A200" t="str">
        <f t="shared" si="14"/>
        <v xml:space="preserve">40126/6A M10x16  </v>
      </c>
      <c r="B200" t="s">
        <v>278</v>
      </c>
      <c r="C200" t="s">
        <v>9</v>
      </c>
      <c r="D200" s="5" t="s">
        <v>272</v>
      </c>
      <c r="E200" s="6">
        <f t="shared" si="15"/>
        <v>15.8</v>
      </c>
      <c r="G200" t="s">
        <v>11</v>
      </c>
    </row>
    <row r="201" spans="1:7" ht="15" customHeight="1" x14ac:dyDescent="0.25">
      <c r="A201" t="str">
        <f t="shared" si="14"/>
        <v xml:space="preserve">40126/6A M6 x 25 </v>
      </c>
      <c r="B201" t="s">
        <v>279</v>
      </c>
      <c r="C201" t="s">
        <v>9</v>
      </c>
      <c r="D201" s="5" t="s">
        <v>280</v>
      </c>
      <c r="E201" s="6">
        <f t="shared" si="15"/>
        <v>12.2</v>
      </c>
      <c r="G201" t="s">
        <v>11</v>
      </c>
    </row>
    <row r="202" spans="1:7" ht="15" customHeight="1" x14ac:dyDescent="0.25">
      <c r="A202" t="str">
        <f t="shared" si="14"/>
        <v xml:space="preserve">40126/6A M8 x 20 </v>
      </c>
      <c r="B202" t="s">
        <v>281</v>
      </c>
      <c r="C202" t="s">
        <v>9</v>
      </c>
      <c r="D202" s="5" t="s">
        <v>282</v>
      </c>
      <c r="E202" s="6">
        <f t="shared" si="15"/>
        <v>13.2</v>
      </c>
      <c r="G202" t="s">
        <v>11</v>
      </c>
    </row>
    <row r="203" spans="1:7" ht="15" customHeight="1" x14ac:dyDescent="0.25">
      <c r="A203" t="str">
        <f t="shared" si="14"/>
        <v xml:space="preserve">40126/6A M8 x 25 </v>
      </c>
      <c r="B203" t="s">
        <v>283</v>
      </c>
      <c r="C203" t="s">
        <v>9</v>
      </c>
      <c r="D203" s="5" t="s">
        <v>282</v>
      </c>
      <c r="E203" s="6">
        <f t="shared" si="15"/>
        <v>13.2</v>
      </c>
      <c r="G203" t="s">
        <v>11</v>
      </c>
    </row>
    <row r="204" spans="1:7" ht="15" customHeight="1" x14ac:dyDescent="0.25">
      <c r="A204" t="str">
        <f t="shared" si="14"/>
        <v xml:space="preserve">40126/6A M8 x 30 </v>
      </c>
      <c r="B204" t="s">
        <v>284</v>
      </c>
      <c r="C204" t="s">
        <v>9</v>
      </c>
      <c r="D204" s="5" t="s">
        <v>285</v>
      </c>
      <c r="E204" s="6">
        <f t="shared" si="15"/>
        <v>13.4</v>
      </c>
      <c r="G204" t="s">
        <v>11</v>
      </c>
    </row>
    <row r="205" spans="1:7" ht="15" customHeight="1" x14ac:dyDescent="0.25">
      <c r="A205" t="str">
        <f t="shared" si="14"/>
        <v xml:space="preserve">40126/6A M8 x 40 </v>
      </c>
      <c r="B205" t="s">
        <v>286</v>
      </c>
      <c r="C205" t="s">
        <v>9</v>
      </c>
      <c r="D205" s="5" t="s">
        <v>287</v>
      </c>
      <c r="E205" s="6">
        <f t="shared" si="15"/>
        <v>13.6</v>
      </c>
      <c r="G205" t="s">
        <v>11</v>
      </c>
    </row>
    <row r="206" spans="1:7" ht="15" customHeight="1" x14ac:dyDescent="0.25">
      <c r="A206" t="str">
        <f t="shared" si="14"/>
        <v xml:space="preserve">40126/6A M8 x 50 </v>
      </c>
      <c r="B206" t="s">
        <v>288</v>
      </c>
      <c r="C206" t="s">
        <v>9</v>
      </c>
      <c r="D206" s="5" t="s">
        <v>44</v>
      </c>
      <c r="E206" s="6">
        <f t="shared" si="15"/>
        <v>14</v>
      </c>
      <c r="G206" t="s">
        <v>11</v>
      </c>
    </row>
    <row r="207" spans="1:7" ht="15" customHeight="1" x14ac:dyDescent="0.25">
      <c r="A207" t="str">
        <f t="shared" si="14"/>
        <v>40126/6B M12 x 30</v>
      </c>
      <c r="B207" t="s">
        <v>289</v>
      </c>
      <c r="C207" t="s">
        <v>9</v>
      </c>
      <c r="D207" s="5" t="s">
        <v>290</v>
      </c>
      <c r="E207" s="6">
        <f t="shared" si="15"/>
        <v>20.6</v>
      </c>
      <c r="G207" t="s">
        <v>11</v>
      </c>
    </row>
    <row r="208" spans="1:7" ht="15" customHeight="1" x14ac:dyDescent="0.25">
      <c r="A208" t="str">
        <f t="shared" si="14"/>
        <v>40126/6B M12 x 40</v>
      </c>
      <c r="B208" t="s">
        <v>291</v>
      </c>
      <c r="C208" t="s">
        <v>9</v>
      </c>
      <c r="D208" s="5" t="s">
        <v>292</v>
      </c>
      <c r="E208" s="6">
        <f t="shared" si="15"/>
        <v>20.8</v>
      </c>
      <c r="G208" t="s">
        <v>11</v>
      </c>
    </row>
    <row r="209" spans="1:7" ht="15" customHeight="1" x14ac:dyDescent="0.25">
      <c r="A209" t="str">
        <f t="shared" si="14"/>
        <v>40126/6B M12 x 50</v>
      </c>
      <c r="B209" t="s">
        <v>293</v>
      </c>
      <c r="C209" t="s">
        <v>9</v>
      </c>
      <c r="D209" s="5" t="s">
        <v>294</v>
      </c>
      <c r="E209" s="6">
        <f t="shared" si="15"/>
        <v>21</v>
      </c>
      <c r="G209" t="s">
        <v>11</v>
      </c>
    </row>
    <row r="210" spans="1:7" ht="15" customHeight="1" x14ac:dyDescent="0.25">
      <c r="A210" t="str">
        <f>MID(B210,1,15)</f>
        <v xml:space="preserve">40126/6B M8x15 </v>
      </c>
      <c r="B210" t="s">
        <v>295</v>
      </c>
      <c r="C210" t="s">
        <v>9</v>
      </c>
      <c r="D210" s="5" t="s">
        <v>266</v>
      </c>
      <c r="E210" s="6">
        <f t="shared" si="15"/>
        <v>18.2</v>
      </c>
      <c r="G210" t="s">
        <v>11</v>
      </c>
    </row>
    <row r="211" spans="1:7" ht="15" customHeight="1" x14ac:dyDescent="0.25">
      <c r="A211" t="str">
        <f>MID(B211,1,17)</f>
        <v xml:space="preserve">40126/7A M4 x 25 </v>
      </c>
      <c r="B211" t="s">
        <v>296</v>
      </c>
      <c r="C211" t="s">
        <v>9</v>
      </c>
      <c r="D211" s="5" t="s">
        <v>97</v>
      </c>
      <c r="E211" s="6">
        <f t="shared" si="15"/>
        <v>6.8</v>
      </c>
      <c r="G211" t="s">
        <v>11</v>
      </c>
    </row>
    <row r="212" spans="1:7" ht="15" customHeight="1" x14ac:dyDescent="0.25">
      <c r="A212" t="str">
        <f t="shared" si="14"/>
        <v xml:space="preserve">40126/7A M4 x 35 </v>
      </c>
      <c r="B212" t="s">
        <v>297</v>
      </c>
      <c r="C212" t="s">
        <v>9</v>
      </c>
      <c r="D212" s="5" t="s">
        <v>298</v>
      </c>
      <c r="E212" s="6">
        <f t="shared" si="15"/>
        <v>6.9</v>
      </c>
      <c r="G212" t="s">
        <v>11</v>
      </c>
    </row>
    <row r="213" spans="1:7" ht="15" customHeight="1" x14ac:dyDescent="0.25">
      <c r="A213" t="str">
        <f>MID(B213,1,17)</f>
        <v xml:space="preserve">40126/7A M5 x 20 </v>
      </c>
      <c r="B213" t="s">
        <v>299</v>
      </c>
      <c r="C213" t="s">
        <v>9</v>
      </c>
      <c r="D213" s="5" t="s">
        <v>97</v>
      </c>
      <c r="E213" s="6">
        <f t="shared" si="15"/>
        <v>6.8</v>
      </c>
      <c r="G213" t="s">
        <v>11</v>
      </c>
    </row>
    <row r="214" spans="1:7" ht="15" customHeight="1" x14ac:dyDescent="0.25">
      <c r="A214" t="str">
        <f t="shared" si="14"/>
        <v xml:space="preserve">40126/7A M5 x 30 </v>
      </c>
      <c r="B214" t="s">
        <v>300</v>
      </c>
      <c r="C214" t="s">
        <v>9</v>
      </c>
      <c r="D214" s="5" t="s">
        <v>97</v>
      </c>
      <c r="E214" s="6">
        <f t="shared" si="15"/>
        <v>6.8</v>
      </c>
      <c r="G214" t="s">
        <v>11</v>
      </c>
    </row>
    <row r="215" spans="1:7" ht="15" customHeight="1" x14ac:dyDescent="0.25">
      <c r="A215" t="str">
        <f>MID(B215,1,17)</f>
        <v xml:space="preserve">40126/7A M5 x 35 </v>
      </c>
      <c r="B215" t="s">
        <v>301</v>
      </c>
      <c r="C215" t="s">
        <v>9</v>
      </c>
      <c r="D215" s="5" t="s">
        <v>24</v>
      </c>
      <c r="E215" s="6">
        <f t="shared" si="15"/>
        <v>7</v>
      </c>
      <c r="G215" t="s">
        <v>11</v>
      </c>
    </row>
    <row r="216" spans="1:7" ht="15" customHeight="1" x14ac:dyDescent="0.25">
      <c r="A216" t="str">
        <f t="shared" si="14"/>
        <v xml:space="preserve">40126/7A M5 x 40 </v>
      </c>
      <c r="B216" t="s">
        <v>302</v>
      </c>
      <c r="C216" t="s">
        <v>9</v>
      </c>
      <c r="D216" s="5" t="s">
        <v>102</v>
      </c>
      <c r="E216" s="6">
        <f t="shared" si="15"/>
        <v>7.2</v>
      </c>
      <c r="G216" t="s">
        <v>11</v>
      </c>
    </row>
    <row r="217" spans="1:7" ht="15" customHeight="1" x14ac:dyDescent="0.25">
      <c r="A217" t="str">
        <f>MID(B217,1,14)</f>
        <v>40126/7A M6x25</v>
      </c>
      <c r="B217" t="s">
        <v>303</v>
      </c>
      <c r="C217" t="s">
        <v>9</v>
      </c>
      <c r="D217" s="5" t="s">
        <v>263</v>
      </c>
      <c r="E217" s="6">
        <f t="shared" si="15"/>
        <v>7.8</v>
      </c>
      <c r="G217" t="s">
        <v>11</v>
      </c>
    </row>
    <row r="218" spans="1:7" ht="15" customHeight="1" x14ac:dyDescent="0.25">
      <c r="A218" t="str">
        <f t="shared" ref="A218:A247" si="16">MID(B218,1,14)</f>
        <v>40126/7A M6x35</v>
      </c>
      <c r="B218" t="s">
        <v>304</v>
      </c>
      <c r="C218" t="s">
        <v>9</v>
      </c>
      <c r="D218" s="5" t="s">
        <v>305</v>
      </c>
      <c r="E218" s="6">
        <f t="shared" si="15"/>
        <v>8</v>
      </c>
      <c r="G218" t="s">
        <v>11</v>
      </c>
    </row>
    <row r="219" spans="1:7" ht="15" customHeight="1" x14ac:dyDescent="0.25">
      <c r="A219" t="str">
        <f t="shared" si="16"/>
        <v>40126/7B M5x25</v>
      </c>
      <c r="B219" t="s">
        <v>306</v>
      </c>
      <c r="C219" t="s">
        <v>9</v>
      </c>
      <c r="D219" s="5" t="s">
        <v>307</v>
      </c>
      <c r="E219" s="6">
        <f t="shared" si="15"/>
        <v>8.6</v>
      </c>
      <c r="G219" t="s">
        <v>11</v>
      </c>
    </row>
    <row r="220" spans="1:7" ht="15" customHeight="1" x14ac:dyDescent="0.25">
      <c r="A220" t="str">
        <f t="shared" si="16"/>
        <v>40126/7B M5x30</v>
      </c>
      <c r="B220" t="s">
        <v>308</v>
      </c>
      <c r="C220" t="s">
        <v>9</v>
      </c>
      <c r="D220" s="5" t="s">
        <v>309</v>
      </c>
      <c r="E220" s="6">
        <f t="shared" si="15"/>
        <v>8.6999999999999993</v>
      </c>
      <c r="G220" t="s">
        <v>11</v>
      </c>
    </row>
    <row r="221" spans="1:7" ht="15" customHeight="1" x14ac:dyDescent="0.25">
      <c r="A221" t="str">
        <f t="shared" si="16"/>
        <v>40126/7B M5x35</v>
      </c>
      <c r="B221" t="s">
        <v>310</v>
      </c>
      <c r="C221" t="s">
        <v>9</v>
      </c>
      <c r="D221" s="5" t="s">
        <v>309</v>
      </c>
      <c r="E221" s="6">
        <f t="shared" si="15"/>
        <v>8.6999999999999993</v>
      </c>
      <c r="G221" t="s">
        <v>11</v>
      </c>
    </row>
    <row r="222" spans="1:7" ht="15" customHeight="1" x14ac:dyDescent="0.25">
      <c r="A222" t="str">
        <f t="shared" si="16"/>
        <v>40126/7B M6x20</v>
      </c>
      <c r="B222" t="s">
        <v>311</v>
      </c>
      <c r="C222" t="s">
        <v>9</v>
      </c>
      <c r="D222" s="5" t="s">
        <v>307</v>
      </c>
      <c r="E222" s="6">
        <f t="shared" si="15"/>
        <v>8.6</v>
      </c>
      <c r="G222" t="s">
        <v>11</v>
      </c>
    </row>
    <row r="223" spans="1:7" ht="15" customHeight="1" x14ac:dyDescent="0.25">
      <c r="A223" t="str">
        <f t="shared" si="16"/>
        <v>40126/7B M6x25</v>
      </c>
      <c r="B223" t="s">
        <v>312</v>
      </c>
      <c r="C223" t="s">
        <v>9</v>
      </c>
      <c r="D223" s="5" t="s">
        <v>309</v>
      </c>
      <c r="E223" s="6">
        <f t="shared" si="15"/>
        <v>8.6999999999999993</v>
      </c>
      <c r="G223" t="s">
        <v>11</v>
      </c>
    </row>
    <row r="224" spans="1:7" ht="15" customHeight="1" x14ac:dyDescent="0.25">
      <c r="A224" t="str">
        <f t="shared" si="16"/>
        <v>40126/7B M6x30</v>
      </c>
      <c r="B224" t="s">
        <v>313</v>
      </c>
      <c r="C224" t="s">
        <v>9</v>
      </c>
      <c r="D224" s="5" t="s">
        <v>309</v>
      </c>
      <c r="E224" s="6">
        <f t="shared" si="15"/>
        <v>8.6999999999999993</v>
      </c>
      <c r="G224" t="s">
        <v>11</v>
      </c>
    </row>
    <row r="225" spans="1:7" ht="15" customHeight="1" x14ac:dyDescent="0.25">
      <c r="A225" t="str">
        <f t="shared" si="16"/>
        <v>40126/7B M6x35</v>
      </c>
      <c r="B225" t="s">
        <v>314</v>
      </c>
      <c r="C225" t="s">
        <v>9</v>
      </c>
      <c r="D225" s="5" t="s">
        <v>309</v>
      </c>
      <c r="E225" s="6">
        <f t="shared" si="15"/>
        <v>8.6999999999999993</v>
      </c>
      <c r="G225" t="s">
        <v>11</v>
      </c>
    </row>
    <row r="226" spans="1:7" ht="15" customHeight="1" x14ac:dyDescent="0.25">
      <c r="A226" t="str">
        <f t="shared" si="16"/>
        <v>40126/7B M6x40</v>
      </c>
      <c r="B226" t="s">
        <v>315</v>
      </c>
      <c r="C226" t="s">
        <v>9</v>
      </c>
      <c r="D226" s="5" t="s">
        <v>307</v>
      </c>
      <c r="E226" s="6">
        <f t="shared" si="15"/>
        <v>8.6</v>
      </c>
      <c r="G226" t="s">
        <v>11</v>
      </c>
    </row>
    <row r="227" spans="1:7" ht="15" customHeight="1" x14ac:dyDescent="0.25">
      <c r="A227" t="str">
        <f t="shared" si="16"/>
        <v>40126/7B M6x50</v>
      </c>
      <c r="B227" t="s">
        <v>316</v>
      </c>
      <c r="C227" t="s">
        <v>9</v>
      </c>
      <c r="D227" s="5" t="s">
        <v>309</v>
      </c>
      <c r="E227" s="6">
        <f t="shared" si="15"/>
        <v>8.6999999999999993</v>
      </c>
      <c r="G227" t="s">
        <v>11</v>
      </c>
    </row>
    <row r="228" spans="1:7" ht="15" customHeight="1" x14ac:dyDescent="0.25">
      <c r="A228" t="str">
        <f t="shared" si="16"/>
        <v>40126/7B M8x15</v>
      </c>
      <c r="B228" t="s">
        <v>317</v>
      </c>
      <c r="C228" t="s">
        <v>9</v>
      </c>
      <c r="D228" s="5" t="s">
        <v>318</v>
      </c>
      <c r="E228" s="6">
        <f t="shared" si="15"/>
        <v>8.8000000000000007</v>
      </c>
      <c r="G228" t="s">
        <v>11</v>
      </c>
    </row>
    <row r="229" spans="1:7" ht="15" customHeight="1" x14ac:dyDescent="0.25">
      <c r="A229" t="str">
        <f t="shared" si="16"/>
        <v>40126/7B M8x30</v>
      </c>
      <c r="B229" t="s">
        <v>319</v>
      </c>
      <c r="C229" t="s">
        <v>9</v>
      </c>
      <c r="D229" s="5" t="s">
        <v>320</v>
      </c>
      <c r="E229" s="6">
        <f t="shared" si="15"/>
        <v>10.199999999999999</v>
      </c>
      <c r="G229" t="s">
        <v>11</v>
      </c>
    </row>
    <row r="230" spans="1:7" ht="15" customHeight="1" x14ac:dyDescent="0.25">
      <c r="A230" t="str">
        <f t="shared" si="16"/>
        <v>40126/7B M8x35</v>
      </c>
      <c r="B230" t="s">
        <v>321</v>
      </c>
      <c r="C230" t="s">
        <v>9</v>
      </c>
      <c r="D230" s="5" t="s">
        <v>320</v>
      </c>
      <c r="E230" s="6">
        <f t="shared" si="15"/>
        <v>10.199999999999999</v>
      </c>
      <c r="G230" t="s">
        <v>11</v>
      </c>
    </row>
    <row r="231" spans="1:7" ht="15" customHeight="1" x14ac:dyDescent="0.25">
      <c r="A231" t="str">
        <f t="shared" si="16"/>
        <v>40126/7B M8x50</v>
      </c>
      <c r="B231" t="s">
        <v>322</v>
      </c>
      <c r="C231" t="s">
        <v>9</v>
      </c>
      <c r="D231" s="5" t="s">
        <v>320</v>
      </c>
      <c r="E231" s="6">
        <f t="shared" si="15"/>
        <v>10.199999999999999</v>
      </c>
      <c r="G231" t="s">
        <v>11</v>
      </c>
    </row>
    <row r="232" spans="1:7" ht="15" customHeight="1" x14ac:dyDescent="0.25">
      <c r="A232" t="str">
        <f>MID(B232,1,15)</f>
        <v>40126/7C M10x30</v>
      </c>
      <c r="B232" t="s">
        <v>323</v>
      </c>
      <c r="C232" t="s">
        <v>9</v>
      </c>
      <c r="D232" s="5" t="s">
        <v>282</v>
      </c>
      <c r="E232" s="6">
        <f t="shared" si="15"/>
        <v>13.2</v>
      </c>
      <c r="G232" t="s">
        <v>11</v>
      </c>
    </row>
    <row r="233" spans="1:7" ht="15" customHeight="1" x14ac:dyDescent="0.25">
      <c r="A233" t="str">
        <f t="shared" ref="A233:A236" si="17">MID(B233,1,15)</f>
        <v>40126/7C M10x35</v>
      </c>
      <c r="B233" t="s">
        <v>324</v>
      </c>
      <c r="C233" t="s">
        <v>9</v>
      </c>
      <c r="D233" s="5" t="s">
        <v>282</v>
      </c>
      <c r="E233" s="6">
        <f t="shared" si="15"/>
        <v>13.2</v>
      </c>
      <c r="G233" t="s">
        <v>11</v>
      </c>
    </row>
    <row r="234" spans="1:7" ht="15" customHeight="1" x14ac:dyDescent="0.25">
      <c r="A234" t="str">
        <f t="shared" si="17"/>
        <v>40126/7C M10x40</v>
      </c>
      <c r="B234" t="s">
        <v>325</v>
      </c>
      <c r="C234" t="s">
        <v>9</v>
      </c>
      <c r="D234" s="5" t="s">
        <v>326</v>
      </c>
      <c r="E234" s="6">
        <f t="shared" si="15"/>
        <v>13.5</v>
      </c>
      <c r="G234" t="s">
        <v>11</v>
      </c>
    </row>
    <row r="235" spans="1:7" ht="15" customHeight="1" x14ac:dyDescent="0.25">
      <c r="A235" t="str">
        <f t="shared" si="17"/>
        <v>40126/7C M10x50</v>
      </c>
      <c r="B235" t="s">
        <v>327</v>
      </c>
      <c r="C235" t="s">
        <v>9</v>
      </c>
      <c r="D235" s="5" t="s">
        <v>287</v>
      </c>
      <c r="E235" s="6">
        <f t="shared" si="15"/>
        <v>13.6</v>
      </c>
      <c r="G235" t="s">
        <v>11</v>
      </c>
    </row>
    <row r="236" spans="1:7" ht="15" customHeight="1" x14ac:dyDescent="0.25">
      <c r="A236" t="str">
        <f t="shared" si="17"/>
        <v>40126/7C M12x45</v>
      </c>
      <c r="B236" t="s">
        <v>328</v>
      </c>
      <c r="C236" t="s">
        <v>9</v>
      </c>
      <c r="D236" s="5" t="s">
        <v>326</v>
      </c>
      <c r="E236" s="6">
        <f t="shared" si="15"/>
        <v>13.5</v>
      </c>
      <c r="G236" t="s">
        <v>11</v>
      </c>
    </row>
    <row r="237" spans="1:7" ht="15" customHeight="1" x14ac:dyDescent="0.25">
      <c r="A237" t="str">
        <f t="shared" si="16"/>
        <v>40126/7C M8x20</v>
      </c>
      <c r="B237" t="s">
        <v>329</v>
      </c>
      <c r="C237" t="s">
        <v>9</v>
      </c>
      <c r="D237" s="5" t="s">
        <v>253</v>
      </c>
      <c r="E237" s="6">
        <f t="shared" si="15"/>
        <v>11.8</v>
      </c>
      <c r="G237" t="s">
        <v>11</v>
      </c>
    </row>
    <row r="238" spans="1:7" ht="15" customHeight="1" x14ac:dyDescent="0.25">
      <c r="A238" t="str">
        <f t="shared" si="16"/>
        <v>40126/7C M8x25</v>
      </c>
      <c r="B238" t="s">
        <v>330</v>
      </c>
      <c r="C238" t="s">
        <v>9</v>
      </c>
      <c r="D238" s="5" t="s">
        <v>256</v>
      </c>
      <c r="E238" s="6">
        <f t="shared" si="15"/>
        <v>12.3</v>
      </c>
      <c r="G238" t="s">
        <v>11</v>
      </c>
    </row>
    <row r="239" spans="1:7" ht="15" customHeight="1" x14ac:dyDescent="0.25">
      <c r="A239" t="str">
        <f t="shared" si="16"/>
        <v>40126/7C M8x30</v>
      </c>
      <c r="B239" t="s">
        <v>331</v>
      </c>
      <c r="C239" t="s">
        <v>9</v>
      </c>
      <c r="D239" s="5" t="s">
        <v>256</v>
      </c>
      <c r="E239" s="6">
        <f t="shared" si="15"/>
        <v>12.3</v>
      </c>
      <c r="G239" t="s">
        <v>11</v>
      </c>
    </row>
    <row r="240" spans="1:7" ht="15" customHeight="1" x14ac:dyDescent="0.25">
      <c r="A240" t="str">
        <f t="shared" si="16"/>
        <v>40126/7C M8x40</v>
      </c>
      <c r="B240" t="s">
        <v>332</v>
      </c>
      <c r="C240" t="s">
        <v>9</v>
      </c>
      <c r="D240" s="5" t="s">
        <v>333</v>
      </c>
      <c r="E240" s="6">
        <f t="shared" si="15"/>
        <v>12.9</v>
      </c>
      <c r="G240" t="s">
        <v>11</v>
      </c>
    </row>
    <row r="241" spans="1:7" ht="15" customHeight="1" x14ac:dyDescent="0.25">
      <c r="A241" t="str">
        <f t="shared" si="16"/>
        <v>40126/7C M8x50</v>
      </c>
      <c r="B241" t="s">
        <v>334</v>
      </c>
      <c r="C241" t="s">
        <v>9</v>
      </c>
      <c r="D241" s="5" t="s">
        <v>285</v>
      </c>
      <c r="E241" s="6">
        <f t="shared" si="15"/>
        <v>13.4</v>
      </c>
      <c r="G241" t="s">
        <v>11</v>
      </c>
    </row>
    <row r="242" spans="1:7" ht="15" customHeight="1" x14ac:dyDescent="0.25">
      <c r="A242" t="str">
        <f>MID(B242,1,15)</f>
        <v>40126/7D M10x50</v>
      </c>
      <c r="B242" t="s">
        <v>335</v>
      </c>
      <c r="C242" t="s">
        <v>9</v>
      </c>
      <c r="D242" s="5" t="s">
        <v>44</v>
      </c>
      <c r="E242" s="6">
        <f t="shared" si="15"/>
        <v>14</v>
      </c>
      <c r="G242" t="s">
        <v>11</v>
      </c>
    </row>
    <row r="243" spans="1:7" ht="15" customHeight="1" x14ac:dyDescent="0.25">
      <c r="A243" t="str">
        <f t="shared" si="16"/>
        <v>40126/7D M8x45</v>
      </c>
      <c r="B243" t="s">
        <v>336</v>
      </c>
      <c r="C243" t="s">
        <v>9</v>
      </c>
      <c r="D243" s="5" t="s">
        <v>44</v>
      </c>
      <c r="E243" s="6">
        <f t="shared" si="15"/>
        <v>14</v>
      </c>
      <c r="G243" t="s">
        <v>11</v>
      </c>
    </row>
    <row r="244" spans="1:7" ht="15" customHeight="1" x14ac:dyDescent="0.25">
      <c r="A244" t="str">
        <f t="shared" si="16"/>
        <v>40126/9A M6x20</v>
      </c>
      <c r="B244" t="s">
        <v>337</v>
      </c>
      <c r="C244" t="s">
        <v>9</v>
      </c>
      <c r="D244" s="5" t="s">
        <v>298</v>
      </c>
      <c r="E244" s="6">
        <f t="shared" si="15"/>
        <v>6.9</v>
      </c>
      <c r="G244" t="s">
        <v>11</v>
      </c>
    </row>
    <row r="245" spans="1:7" ht="15" customHeight="1" x14ac:dyDescent="0.25">
      <c r="A245" t="str">
        <f t="shared" si="16"/>
        <v>40126/9B M10x4</v>
      </c>
      <c r="B245" t="s">
        <v>338</v>
      </c>
      <c r="C245" t="s">
        <v>9</v>
      </c>
      <c r="D245" s="5" t="s">
        <v>339</v>
      </c>
      <c r="E245" s="6">
        <f t="shared" si="15"/>
        <v>14.3</v>
      </c>
      <c r="G245" t="s">
        <v>11</v>
      </c>
    </row>
    <row r="246" spans="1:7" ht="15" customHeight="1" x14ac:dyDescent="0.25">
      <c r="A246" t="str">
        <f t="shared" si="16"/>
        <v>40126/9B M6x40</v>
      </c>
      <c r="B246" t="s">
        <v>340</v>
      </c>
      <c r="C246" t="s">
        <v>9</v>
      </c>
      <c r="D246" s="5" t="s">
        <v>309</v>
      </c>
      <c r="E246" s="6">
        <f t="shared" si="15"/>
        <v>8.6999999999999993</v>
      </c>
      <c r="G246" t="s">
        <v>11</v>
      </c>
    </row>
    <row r="247" spans="1:7" ht="15" customHeight="1" x14ac:dyDescent="0.25">
      <c r="A247" t="str">
        <f t="shared" si="16"/>
        <v>40126/9B M8x25</v>
      </c>
      <c r="B247" t="s">
        <v>341</v>
      </c>
      <c r="C247" t="s">
        <v>9</v>
      </c>
      <c r="D247" s="5" t="s">
        <v>309</v>
      </c>
      <c r="E247" s="6">
        <f t="shared" si="15"/>
        <v>8.6999999999999993</v>
      </c>
      <c r="G247" t="s">
        <v>11</v>
      </c>
    </row>
    <row r="248" spans="1:7" ht="15" customHeight="1" x14ac:dyDescent="0.25">
      <c r="A248" t="str">
        <f>MID(B248,1,15)</f>
        <v>40126/9C M8 x50</v>
      </c>
      <c r="B248" t="s">
        <v>342</v>
      </c>
      <c r="C248" t="s">
        <v>9</v>
      </c>
      <c r="D248" s="5" t="s">
        <v>111</v>
      </c>
      <c r="E248" s="6">
        <f t="shared" si="15"/>
        <v>10.1</v>
      </c>
      <c r="G248" t="s">
        <v>11</v>
      </c>
    </row>
    <row r="249" spans="1:7" ht="15" customHeight="1" x14ac:dyDescent="0.25">
      <c r="A249" t="str">
        <f>MID(B249,1,12)</f>
        <v xml:space="preserve">40127/1 M 8 </v>
      </c>
      <c r="B249" t="s">
        <v>343</v>
      </c>
      <c r="C249" t="s">
        <v>9</v>
      </c>
      <c r="D249" s="5" t="s">
        <v>344</v>
      </c>
      <c r="E249" s="6">
        <f t="shared" si="15"/>
        <v>66.3</v>
      </c>
      <c r="G249" t="s">
        <v>345</v>
      </c>
    </row>
    <row r="250" spans="1:7" ht="15" customHeight="1" x14ac:dyDescent="0.25">
      <c r="A250" t="str">
        <f t="shared" ref="A250:A273" si="18">MID(B250,1,12)</f>
        <v xml:space="preserve">40127/1 M10 </v>
      </c>
      <c r="B250" t="s">
        <v>346</v>
      </c>
      <c r="C250" t="s">
        <v>9</v>
      </c>
      <c r="D250" s="5" t="s">
        <v>347</v>
      </c>
      <c r="E250" s="6">
        <f t="shared" si="15"/>
        <v>67</v>
      </c>
      <c r="G250" t="s">
        <v>348</v>
      </c>
    </row>
    <row r="251" spans="1:7" ht="15" customHeight="1" x14ac:dyDescent="0.25">
      <c r="A251" t="str">
        <f t="shared" si="18"/>
        <v xml:space="preserve">40127/1 M12 </v>
      </c>
      <c r="B251" t="s">
        <v>349</v>
      </c>
      <c r="C251" t="s">
        <v>9</v>
      </c>
      <c r="D251" s="5" t="s">
        <v>350</v>
      </c>
      <c r="E251" s="6">
        <f t="shared" si="15"/>
        <v>67.7</v>
      </c>
      <c r="G251" t="s">
        <v>351</v>
      </c>
    </row>
    <row r="252" spans="1:7" ht="15" customHeight="1" x14ac:dyDescent="0.25">
      <c r="A252" t="str">
        <f t="shared" si="18"/>
        <v>40127/2B M10</v>
      </c>
      <c r="B252" t="s">
        <v>352</v>
      </c>
      <c r="C252" t="s">
        <v>9</v>
      </c>
      <c r="D252" s="5" t="s">
        <v>353</v>
      </c>
      <c r="E252" s="6">
        <f t="shared" si="15"/>
        <v>26.2</v>
      </c>
      <c r="G252" t="s">
        <v>354</v>
      </c>
    </row>
    <row r="253" spans="1:7" ht="15" customHeight="1" x14ac:dyDescent="0.25">
      <c r="A253" t="str">
        <f t="shared" si="18"/>
        <v xml:space="preserve">40127/2B M6 </v>
      </c>
      <c r="B253" t="s">
        <v>355</v>
      </c>
      <c r="C253" t="s">
        <v>9</v>
      </c>
      <c r="D253" s="5" t="s">
        <v>356</v>
      </c>
      <c r="E253" s="6">
        <f t="shared" si="15"/>
        <v>33.200000000000003</v>
      </c>
      <c r="G253" t="s">
        <v>11</v>
      </c>
    </row>
    <row r="254" spans="1:7" ht="15" customHeight="1" x14ac:dyDescent="0.25">
      <c r="A254" t="str">
        <f t="shared" si="18"/>
        <v xml:space="preserve">40127/2B M8 </v>
      </c>
      <c r="B254" t="s">
        <v>357</v>
      </c>
      <c r="C254" t="s">
        <v>9</v>
      </c>
      <c r="D254" s="5" t="s">
        <v>358</v>
      </c>
      <c r="E254" s="6">
        <f t="shared" si="15"/>
        <v>23.8</v>
      </c>
      <c r="G254" t="s">
        <v>11</v>
      </c>
    </row>
    <row r="255" spans="1:7" ht="15" customHeight="1" x14ac:dyDescent="0.25">
      <c r="A255" t="str">
        <f t="shared" si="18"/>
        <v xml:space="preserve">40127/5 M 6 </v>
      </c>
      <c r="B255" t="s">
        <v>359</v>
      </c>
      <c r="C255" t="s">
        <v>9</v>
      </c>
      <c r="D255" s="5" t="s">
        <v>360</v>
      </c>
      <c r="E255" s="6">
        <f t="shared" si="15"/>
        <v>52.8</v>
      </c>
      <c r="G255" t="s">
        <v>11</v>
      </c>
    </row>
    <row r="256" spans="1:7" ht="15" customHeight="1" x14ac:dyDescent="0.25">
      <c r="A256" t="str">
        <f t="shared" si="18"/>
        <v xml:space="preserve">40127/5 M 8 </v>
      </c>
      <c r="B256" t="s">
        <v>361</v>
      </c>
      <c r="C256" t="s">
        <v>9</v>
      </c>
      <c r="D256" s="5" t="s">
        <v>362</v>
      </c>
      <c r="E256" s="6">
        <f t="shared" si="15"/>
        <v>53.6</v>
      </c>
      <c r="G256" t="s">
        <v>11</v>
      </c>
    </row>
    <row r="257" spans="1:7" ht="15" customHeight="1" x14ac:dyDescent="0.25">
      <c r="A257" t="str">
        <f t="shared" si="18"/>
        <v xml:space="preserve">40127/5 M10 </v>
      </c>
      <c r="B257" t="s">
        <v>363</v>
      </c>
      <c r="C257" t="s">
        <v>9</v>
      </c>
      <c r="D257" s="5" t="s">
        <v>364</v>
      </c>
      <c r="E257" s="6">
        <f t="shared" si="15"/>
        <v>54</v>
      </c>
      <c r="G257" t="s">
        <v>11</v>
      </c>
    </row>
    <row r="258" spans="1:7" ht="15" customHeight="1" x14ac:dyDescent="0.25">
      <c r="A258" t="str">
        <f t="shared" si="18"/>
        <v xml:space="preserve">40127/5 M12 </v>
      </c>
      <c r="B258" t="s">
        <v>365</v>
      </c>
      <c r="C258" t="s">
        <v>9</v>
      </c>
      <c r="D258" s="5" t="s">
        <v>366</v>
      </c>
      <c r="E258" s="6">
        <f t="shared" si="15"/>
        <v>55.5</v>
      </c>
      <c r="G258" t="s">
        <v>11</v>
      </c>
    </row>
    <row r="259" spans="1:7" ht="15" customHeight="1" x14ac:dyDescent="0.25">
      <c r="A259" t="str">
        <f t="shared" si="18"/>
        <v>40127/6A M 8</v>
      </c>
      <c r="B259" t="s">
        <v>367</v>
      </c>
      <c r="C259" t="s">
        <v>9</v>
      </c>
      <c r="D259" s="5" t="s">
        <v>368</v>
      </c>
      <c r="E259" s="6">
        <f t="shared" si="15"/>
        <v>49</v>
      </c>
      <c r="G259" t="s">
        <v>369</v>
      </c>
    </row>
    <row r="260" spans="1:7" ht="15" customHeight="1" x14ac:dyDescent="0.25">
      <c r="A260" t="str">
        <f t="shared" si="18"/>
        <v>40127/6B M10</v>
      </c>
      <c r="B260" t="s">
        <v>370</v>
      </c>
      <c r="C260" t="s">
        <v>9</v>
      </c>
      <c r="D260" s="5" t="s">
        <v>371</v>
      </c>
      <c r="E260" s="6">
        <f t="shared" si="15"/>
        <v>55.2</v>
      </c>
      <c r="G260" t="s">
        <v>11</v>
      </c>
    </row>
    <row r="261" spans="1:7" ht="15" customHeight="1" x14ac:dyDescent="0.25">
      <c r="A261" t="str">
        <f t="shared" si="18"/>
        <v xml:space="preserve">40127/6B M8 </v>
      </c>
      <c r="B261" t="s">
        <v>372</v>
      </c>
      <c r="C261" t="s">
        <v>9</v>
      </c>
      <c r="D261" s="5" t="s">
        <v>364</v>
      </c>
      <c r="E261" s="6">
        <f t="shared" ref="E261:E324" si="19">D261*((100-$E$5)/100)</f>
        <v>54</v>
      </c>
      <c r="G261" t="s">
        <v>11</v>
      </c>
    </row>
    <row r="262" spans="1:7" ht="15" customHeight="1" x14ac:dyDescent="0.25">
      <c r="A262" t="str">
        <f t="shared" si="18"/>
        <v>40127/7A M 5</v>
      </c>
      <c r="B262" t="s">
        <v>373</v>
      </c>
      <c r="C262" t="s">
        <v>9</v>
      </c>
      <c r="D262" s="5" t="s">
        <v>374</v>
      </c>
      <c r="E262" s="6">
        <f t="shared" si="19"/>
        <v>17.399999999999999</v>
      </c>
      <c r="G262" t="s">
        <v>11</v>
      </c>
    </row>
    <row r="263" spans="1:7" ht="15" customHeight="1" x14ac:dyDescent="0.25">
      <c r="A263" t="str">
        <f t="shared" si="18"/>
        <v>40127/7A M 6</v>
      </c>
      <c r="B263" t="s">
        <v>375</v>
      </c>
      <c r="C263" t="s">
        <v>9</v>
      </c>
      <c r="D263" s="5" t="s">
        <v>170</v>
      </c>
      <c r="E263" s="6">
        <f t="shared" si="19"/>
        <v>18.3</v>
      </c>
      <c r="G263" t="s">
        <v>11</v>
      </c>
    </row>
    <row r="264" spans="1:7" ht="15" customHeight="1" x14ac:dyDescent="0.25">
      <c r="A264" t="str">
        <f t="shared" si="18"/>
        <v>40127/7B M 6</v>
      </c>
      <c r="B264" t="s">
        <v>376</v>
      </c>
      <c r="C264" t="s">
        <v>9</v>
      </c>
      <c r="D264" s="5" t="s">
        <v>377</v>
      </c>
      <c r="E264" s="6">
        <f t="shared" si="19"/>
        <v>19.2</v>
      </c>
      <c r="G264" t="s">
        <v>11</v>
      </c>
    </row>
    <row r="265" spans="1:7" ht="15" customHeight="1" x14ac:dyDescent="0.25">
      <c r="A265" t="str">
        <f t="shared" si="18"/>
        <v>40127/7B M 8</v>
      </c>
      <c r="B265" t="s">
        <v>378</v>
      </c>
      <c r="C265" t="s">
        <v>9</v>
      </c>
      <c r="D265" s="5" t="s">
        <v>172</v>
      </c>
      <c r="E265" s="6">
        <f t="shared" si="19"/>
        <v>22.4</v>
      </c>
      <c r="G265" t="s">
        <v>11</v>
      </c>
    </row>
    <row r="266" spans="1:7" ht="15" customHeight="1" x14ac:dyDescent="0.25">
      <c r="A266" t="str">
        <f t="shared" si="18"/>
        <v>40127/7C M 6</v>
      </c>
      <c r="B266" t="s">
        <v>379</v>
      </c>
      <c r="C266" t="s">
        <v>9</v>
      </c>
      <c r="D266" s="5" t="s">
        <v>380</v>
      </c>
      <c r="E266" s="6">
        <f t="shared" si="19"/>
        <v>23.3</v>
      </c>
      <c r="G266" t="s">
        <v>11</v>
      </c>
    </row>
    <row r="267" spans="1:7" ht="15" customHeight="1" x14ac:dyDescent="0.25">
      <c r="A267" t="str">
        <f t="shared" si="18"/>
        <v>40127/7C M 8</v>
      </c>
      <c r="B267" t="s">
        <v>381</v>
      </c>
      <c r="C267" t="s">
        <v>9</v>
      </c>
      <c r="D267" s="5" t="s">
        <v>358</v>
      </c>
      <c r="E267" s="6">
        <f t="shared" si="19"/>
        <v>23.8</v>
      </c>
      <c r="G267" t="s">
        <v>11</v>
      </c>
    </row>
    <row r="268" spans="1:7" ht="15" customHeight="1" x14ac:dyDescent="0.25">
      <c r="A268" t="str">
        <f>MID(B268,1,12)</f>
        <v>40127/7C M10</v>
      </c>
      <c r="B268" t="s">
        <v>382</v>
      </c>
      <c r="C268" t="s">
        <v>9</v>
      </c>
      <c r="D268" s="5" t="s">
        <v>383</v>
      </c>
      <c r="E268" s="6">
        <f t="shared" si="19"/>
        <v>24.3</v>
      </c>
      <c r="G268" t="s">
        <v>11</v>
      </c>
    </row>
    <row r="269" spans="1:7" ht="15" customHeight="1" x14ac:dyDescent="0.25">
      <c r="A269" t="str">
        <f t="shared" si="18"/>
        <v>40127/7D M 8</v>
      </c>
      <c r="B269" t="s">
        <v>384</v>
      </c>
      <c r="C269" t="s">
        <v>9</v>
      </c>
      <c r="D269" s="5" t="s">
        <v>385</v>
      </c>
      <c r="E269" s="6">
        <f t="shared" si="19"/>
        <v>26</v>
      </c>
      <c r="G269" t="s">
        <v>11</v>
      </c>
    </row>
    <row r="270" spans="1:7" ht="15" customHeight="1" x14ac:dyDescent="0.25">
      <c r="A270" t="str">
        <f t="shared" si="18"/>
        <v>40127/7D M10</v>
      </c>
      <c r="B270" t="s">
        <v>386</v>
      </c>
      <c r="C270" t="s">
        <v>9</v>
      </c>
      <c r="D270" s="5" t="s">
        <v>353</v>
      </c>
      <c r="E270" s="6">
        <f t="shared" si="19"/>
        <v>26.2</v>
      </c>
      <c r="G270" t="s">
        <v>11</v>
      </c>
    </row>
    <row r="271" spans="1:7" ht="15" customHeight="1" x14ac:dyDescent="0.25">
      <c r="A271" t="str">
        <f t="shared" si="18"/>
        <v>40127/7D M12</v>
      </c>
      <c r="B271" t="s">
        <v>387</v>
      </c>
      <c r="C271" t="s">
        <v>9</v>
      </c>
      <c r="D271" s="5" t="s">
        <v>388</v>
      </c>
      <c r="E271" s="6">
        <f t="shared" si="19"/>
        <v>26.7</v>
      </c>
      <c r="G271" t="s">
        <v>11</v>
      </c>
    </row>
    <row r="272" spans="1:7" ht="15" customHeight="1" x14ac:dyDescent="0.25">
      <c r="A272" t="str">
        <f t="shared" si="18"/>
        <v>40127/7E M10</v>
      </c>
      <c r="B272" t="s">
        <v>389</v>
      </c>
      <c r="C272" t="s">
        <v>9</v>
      </c>
      <c r="D272" s="5" t="s">
        <v>390</v>
      </c>
      <c r="E272" s="6">
        <f t="shared" si="19"/>
        <v>48.3</v>
      </c>
      <c r="G272" t="s">
        <v>11</v>
      </c>
    </row>
    <row r="273" spans="1:7" ht="15" customHeight="1" x14ac:dyDescent="0.25">
      <c r="A273" t="str">
        <f t="shared" si="18"/>
        <v>40127/7E M12</v>
      </c>
      <c r="B273" t="s">
        <v>391</v>
      </c>
      <c r="C273" t="s">
        <v>9</v>
      </c>
      <c r="D273" s="5" t="s">
        <v>360</v>
      </c>
      <c r="E273" s="6">
        <f t="shared" si="19"/>
        <v>52.8</v>
      </c>
      <c r="G273" t="s">
        <v>11</v>
      </c>
    </row>
    <row r="274" spans="1:7" ht="15" customHeight="1" x14ac:dyDescent="0.25">
      <c r="A274" t="str">
        <f>MID(B274,1,8)</f>
        <v xml:space="preserve">630020  </v>
      </c>
      <c r="B274" t="s">
        <v>392</v>
      </c>
      <c r="C274" t="s">
        <v>9</v>
      </c>
      <c r="D274" s="5" t="s">
        <v>393</v>
      </c>
      <c r="E274" s="6">
        <f t="shared" si="19"/>
        <v>116</v>
      </c>
      <c r="G274" t="s">
        <v>394</v>
      </c>
    </row>
    <row r="275" spans="1:7" ht="15" customHeight="1" x14ac:dyDescent="0.25">
      <c r="A275" t="str">
        <f t="shared" ref="A275:A300" si="20">MID(B275,1,8)</f>
        <v xml:space="preserve">630030  </v>
      </c>
      <c r="B275" t="s">
        <v>395</v>
      </c>
      <c r="C275" t="s">
        <v>9</v>
      </c>
      <c r="D275" s="5" t="s">
        <v>396</v>
      </c>
      <c r="E275" s="6">
        <f t="shared" si="19"/>
        <v>155</v>
      </c>
      <c r="G275" t="s">
        <v>397</v>
      </c>
    </row>
    <row r="276" spans="1:7" ht="15" customHeight="1" x14ac:dyDescent="0.25">
      <c r="A276" t="str">
        <f t="shared" si="20"/>
        <v xml:space="preserve">630031  </v>
      </c>
      <c r="B276" t="s">
        <v>398</v>
      </c>
      <c r="C276" t="s">
        <v>9</v>
      </c>
      <c r="D276" s="5" t="s">
        <v>399</v>
      </c>
      <c r="E276" s="6">
        <f t="shared" si="19"/>
        <v>129</v>
      </c>
      <c r="G276" t="s">
        <v>400</v>
      </c>
    </row>
    <row r="277" spans="1:7" ht="15" customHeight="1" x14ac:dyDescent="0.25">
      <c r="A277" t="str">
        <f t="shared" si="20"/>
        <v xml:space="preserve">630071  </v>
      </c>
      <c r="B277" t="s">
        <v>401</v>
      </c>
      <c r="C277" t="s">
        <v>9</v>
      </c>
      <c r="D277" s="5" t="s">
        <v>402</v>
      </c>
      <c r="E277" s="6">
        <f t="shared" si="19"/>
        <v>149</v>
      </c>
      <c r="G277" t="s">
        <v>403</v>
      </c>
    </row>
    <row r="278" spans="1:7" ht="15" customHeight="1" x14ac:dyDescent="0.25">
      <c r="A278" t="str">
        <f>MID(B278,1,7)</f>
        <v xml:space="preserve">630223 </v>
      </c>
      <c r="B278" t="s">
        <v>404</v>
      </c>
      <c r="C278" t="s">
        <v>9</v>
      </c>
      <c r="D278" s="5" t="s">
        <v>405</v>
      </c>
      <c r="E278" s="6">
        <f t="shared" si="19"/>
        <v>99</v>
      </c>
      <c r="G278" t="s">
        <v>11</v>
      </c>
    </row>
    <row r="279" spans="1:7" ht="15" customHeight="1" x14ac:dyDescent="0.25">
      <c r="A279" t="str">
        <f t="shared" si="20"/>
        <v xml:space="preserve">630227  </v>
      </c>
      <c r="B279" t="s">
        <v>406</v>
      </c>
      <c r="C279" t="s">
        <v>9</v>
      </c>
      <c r="D279" s="5" t="s">
        <v>407</v>
      </c>
      <c r="E279" s="6">
        <f t="shared" si="19"/>
        <v>89</v>
      </c>
      <c r="G279" t="s">
        <v>11</v>
      </c>
    </row>
    <row r="280" spans="1:7" ht="15" customHeight="1" x14ac:dyDescent="0.25">
      <c r="A280" t="str">
        <f t="shared" si="20"/>
        <v xml:space="preserve">630228  </v>
      </c>
      <c r="B280" t="s">
        <v>408</v>
      </c>
      <c r="C280" t="s">
        <v>9</v>
      </c>
      <c r="D280" s="5" t="s">
        <v>407</v>
      </c>
      <c r="E280" s="6">
        <f t="shared" si="19"/>
        <v>89</v>
      </c>
      <c r="G280" t="s">
        <v>11</v>
      </c>
    </row>
    <row r="281" spans="1:7" ht="15" customHeight="1" x14ac:dyDescent="0.25">
      <c r="A281" t="str">
        <f>MID(B281,1,7)</f>
        <v xml:space="preserve">630229 </v>
      </c>
      <c r="B281" t="s">
        <v>409</v>
      </c>
      <c r="C281" t="s">
        <v>9</v>
      </c>
      <c r="D281" s="5" t="s">
        <v>410</v>
      </c>
      <c r="E281" s="6">
        <f t="shared" si="19"/>
        <v>105</v>
      </c>
      <c r="G281" t="s">
        <v>411</v>
      </c>
    </row>
    <row r="282" spans="1:7" ht="15" customHeight="1" x14ac:dyDescent="0.25">
      <c r="A282" t="str">
        <f>MID(B282,1,7)</f>
        <v xml:space="preserve">630301 </v>
      </c>
      <c r="B282" t="s">
        <v>412</v>
      </c>
      <c r="C282" t="s">
        <v>9</v>
      </c>
      <c r="D282" s="5" t="s">
        <v>413</v>
      </c>
      <c r="E282" s="6">
        <f t="shared" si="19"/>
        <v>185</v>
      </c>
      <c r="G282" t="s">
        <v>11</v>
      </c>
    </row>
    <row r="283" spans="1:7" ht="15" customHeight="1" x14ac:dyDescent="0.25">
      <c r="A283" t="str">
        <f t="shared" si="20"/>
        <v xml:space="preserve">630305  </v>
      </c>
      <c r="B283" t="s">
        <v>414</v>
      </c>
      <c r="C283" t="s">
        <v>9</v>
      </c>
      <c r="D283" s="5" t="s">
        <v>415</v>
      </c>
      <c r="E283" s="6">
        <f t="shared" si="19"/>
        <v>425</v>
      </c>
      <c r="G283" t="s">
        <v>11</v>
      </c>
    </row>
    <row r="284" spans="1:7" ht="15" customHeight="1" x14ac:dyDescent="0.25">
      <c r="A284" t="str">
        <f t="shared" si="20"/>
        <v xml:space="preserve">81000   </v>
      </c>
      <c r="B284" t="s">
        <v>416</v>
      </c>
      <c r="C284" t="s">
        <v>9</v>
      </c>
      <c r="D284" s="5" t="s">
        <v>417</v>
      </c>
      <c r="E284" s="6">
        <f t="shared" si="19"/>
        <v>590</v>
      </c>
      <c r="G284" t="s">
        <v>11</v>
      </c>
    </row>
    <row r="285" spans="1:7" ht="15" customHeight="1" x14ac:dyDescent="0.25">
      <c r="A285" t="str">
        <f t="shared" si="20"/>
        <v xml:space="preserve">81011   </v>
      </c>
      <c r="B285" t="s">
        <v>418</v>
      </c>
      <c r="C285" t="s">
        <v>9</v>
      </c>
      <c r="D285" s="5" t="s">
        <v>419</v>
      </c>
      <c r="E285" s="6">
        <f t="shared" si="19"/>
        <v>859</v>
      </c>
      <c r="G285" t="s">
        <v>11</v>
      </c>
    </row>
    <row r="286" spans="1:7" ht="15" customHeight="1" x14ac:dyDescent="0.25">
      <c r="A286" t="str">
        <f t="shared" si="20"/>
        <v xml:space="preserve">81019   </v>
      </c>
      <c r="B286" t="s">
        <v>420</v>
      </c>
      <c r="C286" t="s">
        <v>9</v>
      </c>
      <c r="D286" s="5">
        <v>1467</v>
      </c>
      <c r="E286" s="6">
        <f t="shared" si="19"/>
        <v>1467</v>
      </c>
      <c r="G286" t="s">
        <v>11</v>
      </c>
    </row>
    <row r="287" spans="1:7" ht="15" customHeight="1" x14ac:dyDescent="0.25">
      <c r="A287" t="str">
        <f>MID(B287,1,7)</f>
        <v xml:space="preserve">81019B </v>
      </c>
      <c r="B287" t="s">
        <v>421</v>
      </c>
      <c r="C287" t="s">
        <v>9</v>
      </c>
      <c r="D287" s="5" t="s">
        <v>422</v>
      </c>
      <c r="E287" s="6">
        <f t="shared" si="19"/>
        <v>189</v>
      </c>
      <c r="G287" t="s">
        <v>423</v>
      </c>
    </row>
    <row r="288" spans="1:7" ht="15" customHeight="1" x14ac:dyDescent="0.25">
      <c r="A288" t="str">
        <f t="shared" si="20"/>
        <v xml:space="preserve">81051   </v>
      </c>
      <c r="B288" t="s">
        <v>424</v>
      </c>
      <c r="C288" t="s">
        <v>9</v>
      </c>
      <c r="D288" s="5" t="s">
        <v>425</v>
      </c>
      <c r="E288" s="6">
        <f t="shared" si="19"/>
        <v>65</v>
      </c>
      <c r="G288" t="s">
        <v>426</v>
      </c>
    </row>
    <row r="289" spans="1:7" ht="15" customHeight="1" x14ac:dyDescent="0.25">
      <c r="A289" t="str">
        <f t="shared" si="20"/>
        <v xml:space="preserve">81054   </v>
      </c>
      <c r="B289" t="s">
        <v>427</v>
      </c>
      <c r="C289" t="s">
        <v>9</v>
      </c>
      <c r="D289" s="5" t="s">
        <v>428</v>
      </c>
      <c r="E289" s="6">
        <f t="shared" si="19"/>
        <v>52</v>
      </c>
      <c r="G289" t="s">
        <v>11</v>
      </c>
    </row>
    <row r="290" spans="1:7" ht="15" customHeight="1" x14ac:dyDescent="0.25">
      <c r="A290" t="str">
        <f t="shared" si="20"/>
        <v xml:space="preserve">81060   </v>
      </c>
      <c r="B290" t="s">
        <v>429</v>
      </c>
      <c r="C290" t="s">
        <v>9</v>
      </c>
      <c r="D290" s="5" t="s">
        <v>410</v>
      </c>
      <c r="E290" s="6">
        <f t="shared" si="19"/>
        <v>105</v>
      </c>
      <c r="G290" t="s">
        <v>11</v>
      </c>
    </row>
    <row r="291" spans="1:7" ht="15" customHeight="1" x14ac:dyDescent="0.25">
      <c r="A291" t="str">
        <f t="shared" si="20"/>
        <v xml:space="preserve">81061   </v>
      </c>
      <c r="B291" t="s">
        <v>430</v>
      </c>
      <c r="C291" t="s">
        <v>9</v>
      </c>
      <c r="D291" s="5" t="s">
        <v>431</v>
      </c>
      <c r="E291" s="6">
        <f t="shared" si="19"/>
        <v>44</v>
      </c>
      <c r="G291" t="s">
        <v>432</v>
      </c>
    </row>
    <row r="292" spans="1:7" ht="15" customHeight="1" x14ac:dyDescent="0.25">
      <c r="A292" t="str">
        <f t="shared" si="20"/>
        <v xml:space="preserve">81062   </v>
      </c>
      <c r="B292" t="s">
        <v>433</v>
      </c>
      <c r="C292" t="s">
        <v>9</v>
      </c>
      <c r="D292" s="5" t="s">
        <v>434</v>
      </c>
      <c r="E292" s="6">
        <f t="shared" si="19"/>
        <v>355</v>
      </c>
      <c r="G292" t="s">
        <v>11</v>
      </c>
    </row>
    <row r="293" spans="1:7" ht="15" customHeight="1" x14ac:dyDescent="0.25">
      <c r="A293" t="str">
        <f t="shared" si="20"/>
        <v xml:space="preserve">81063   </v>
      </c>
      <c r="B293" t="s">
        <v>435</v>
      </c>
      <c r="C293" t="s">
        <v>9</v>
      </c>
      <c r="D293" s="5" t="s">
        <v>436</v>
      </c>
      <c r="E293" s="6">
        <f t="shared" si="19"/>
        <v>349</v>
      </c>
      <c r="G293" t="s">
        <v>11</v>
      </c>
    </row>
    <row r="294" spans="1:7" ht="15" customHeight="1" x14ac:dyDescent="0.25">
      <c r="A294" t="str">
        <f t="shared" si="20"/>
        <v xml:space="preserve">81064   </v>
      </c>
      <c r="B294" t="s">
        <v>437</v>
      </c>
      <c r="C294" t="s">
        <v>9</v>
      </c>
      <c r="D294" s="5" t="s">
        <v>438</v>
      </c>
      <c r="E294" s="6">
        <f t="shared" si="19"/>
        <v>392</v>
      </c>
      <c r="G294" t="s">
        <v>11</v>
      </c>
    </row>
    <row r="295" spans="1:7" ht="15" customHeight="1" x14ac:dyDescent="0.25">
      <c r="A295" t="str">
        <f t="shared" si="20"/>
        <v xml:space="preserve">81065   </v>
      </c>
      <c r="B295" t="s">
        <v>439</v>
      </c>
      <c r="C295" t="s">
        <v>9</v>
      </c>
      <c r="D295" s="5" t="s">
        <v>440</v>
      </c>
      <c r="E295" s="6">
        <f t="shared" si="19"/>
        <v>438</v>
      </c>
      <c r="G295" t="s">
        <v>11</v>
      </c>
    </row>
    <row r="296" spans="1:7" ht="15" customHeight="1" x14ac:dyDescent="0.25">
      <c r="A296" t="str">
        <f t="shared" si="20"/>
        <v xml:space="preserve">81066   </v>
      </c>
      <c r="B296" t="s">
        <v>441</v>
      </c>
      <c r="C296" t="s">
        <v>9</v>
      </c>
      <c r="D296" s="5" t="s">
        <v>436</v>
      </c>
      <c r="E296" s="6">
        <f t="shared" si="19"/>
        <v>349</v>
      </c>
      <c r="G296" t="s">
        <v>11</v>
      </c>
    </row>
    <row r="297" spans="1:7" ht="15" customHeight="1" x14ac:dyDescent="0.25">
      <c r="A297" t="str">
        <f t="shared" si="20"/>
        <v xml:space="preserve">81067   </v>
      </c>
      <c r="B297" t="s">
        <v>442</v>
      </c>
      <c r="C297" t="s">
        <v>9</v>
      </c>
      <c r="D297" s="5" t="s">
        <v>438</v>
      </c>
      <c r="E297" s="6">
        <f t="shared" si="19"/>
        <v>392</v>
      </c>
      <c r="G297" t="s">
        <v>11</v>
      </c>
    </row>
    <row r="298" spans="1:7" ht="15" customHeight="1" x14ac:dyDescent="0.25">
      <c r="A298" t="str">
        <f t="shared" si="20"/>
        <v xml:space="preserve">81068   </v>
      </c>
      <c r="B298" t="s">
        <v>443</v>
      </c>
      <c r="C298" t="s">
        <v>9</v>
      </c>
      <c r="D298" s="5" t="s">
        <v>436</v>
      </c>
      <c r="E298" s="6">
        <f t="shared" si="19"/>
        <v>349</v>
      </c>
      <c r="G298" t="s">
        <v>11</v>
      </c>
    </row>
    <row r="299" spans="1:7" ht="15" customHeight="1" x14ac:dyDescent="0.25">
      <c r="A299" t="str">
        <f t="shared" si="20"/>
        <v xml:space="preserve">81072   </v>
      </c>
      <c r="B299" t="s">
        <v>444</v>
      </c>
      <c r="C299" t="s">
        <v>9</v>
      </c>
      <c r="D299" s="5" t="s">
        <v>445</v>
      </c>
      <c r="E299" s="6">
        <f t="shared" si="19"/>
        <v>453</v>
      </c>
      <c r="G299" t="s">
        <v>11</v>
      </c>
    </row>
    <row r="300" spans="1:7" ht="15" customHeight="1" x14ac:dyDescent="0.25">
      <c r="A300" t="str">
        <f t="shared" si="20"/>
        <v xml:space="preserve">81073   </v>
      </c>
      <c r="B300" t="s">
        <v>446</v>
      </c>
      <c r="C300" t="s">
        <v>9</v>
      </c>
      <c r="D300" s="5" t="s">
        <v>447</v>
      </c>
      <c r="E300" s="6">
        <f t="shared" si="19"/>
        <v>75</v>
      </c>
      <c r="G300" t="s">
        <v>11</v>
      </c>
    </row>
    <row r="301" spans="1:7" ht="15" customHeight="1" x14ac:dyDescent="0.25">
      <c r="A301" t="str">
        <f>MID(B301,1,6)</f>
        <v xml:space="preserve">81074 </v>
      </c>
      <c r="B301" t="s">
        <v>448</v>
      </c>
      <c r="C301" t="s">
        <v>9</v>
      </c>
      <c r="D301" s="5" t="s">
        <v>449</v>
      </c>
      <c r="E301" s="6">
        <f t="shared" si="19"/>
        <v>205</v>
      </c>
      <c r="G301" t="s">
        <v>450</v>
      </c>
    </row>
    <row r="302" spans="1:7" ht="15" customHeight="1" x14ac:dyDescent="0.25">
      <c r="A302" t="str">
        <f t="shared" ref="A302:A318" si="21">MID(B302,1,6)</f>
        <v xml:space="preserve">81075 </v>
      </c>
      <c r="B302" t="s">
        <v>451</v>
      </c>
      <c r="C302" t="s">
        <v>9</v>
      </c>
      <c r="D302" s="5" t="s">
        <v>402</v>
      </c>
      <c r="E302" s="6">
        <f t="shared" si="19"/>
        <v>149</v>
      </c>
      <c r="G302" t="s">
        <v>452</v>
      </c>
    </row>
    <row r="303" spans="1:7" ht="15" customHeight="1" x14ac:dyDescent="0.25">
      <c r="A303" t="str">
        <f t="shared" si="21"/>
        <v xml:space="preserve">81077 </v>
      </c>
      <c r="B303" t="s">
        <v>453</v>
      </c>
      <c r="C303" t="s">
        <v>9</v>
      </c>
      <c r="D303" s="5" t="s">
        <v>436</v>
      </c>
      <c r="E303" s="6">
        <f t="shared" si="19"/>
        <v>349</v>
      </c>
      <c r="G303" t="s">
        <v>454</v>
      </c>
    </row>
    <row r="304" spans="1:7" ht="15" customHeight="1" x14ac:dyDescent="0.25">
      <c r="A304" t="str">
        <f t="shared" si="21"/>
        <v xml:space="preserve">81080 </v>
      </c>
      <c r="B304" t="s">
        <v>455</v>
      </c>
      <c r="C304" t="s">
        <v>9</v>
      </c>
      <c r="D304" s="5" t="s">
        <v>456</v>
      </c>
      <c r="E304" s="6">
        <f t="shared" si="19"/>
        <v>33</v>
      </c>
      <c r="G304" t="s">
        <v>11</v>
      </c>
    </row>
    <row r="305" spans="1:7" ht="15" customHeight="1" x14ac:dyDescent="0.25">
      <c r="A305" t="str">
        <f>MID(B305,1,6)</f>
        <v xml:space="preserve">81081 </v>
      </c>
      <c r="B305" t="s">
        <v>457</v>
      </c>
      <c r="C305" t="s">
        <v>9</v>
      </c>
      <c r="D305" s="5" t="s">
        <v>458</v>
      </c>
      <c r="E305" s="6">
        <f t="shared" si="19"/>
        <v>85</v>
      </c>
      <c r="G305" t="s">
        <v>11</v>
      </c>
    </row>
    <row r="306" spans="1:7" ht="15" customHeight="1" x14ac:dyDescent="0.25">
      <c r="A306" t="str">
        <f t="shared" si="21"/>
        <v xml:space="preserve">81082 </v>
      </c>
      <c r="B306" t="s">
        <v>459</v>
      </c>
      <c r="C306" t="s">
        <v>9</v>
      </c>
      <c r="D306" s="5" t="s">
        <v>460</v>
      </c>
      <c r="E306" s="6">
        <f t="shared" si="19"/>
        <v>109</v>
      </c>
      <c r="G306" t="s">
        <v>11</v>
      </c>
    </row>
    <row r="307" spans="1:7" ht="15" customHeight="1" x14ac:dyDescent="0.25">
      <c r="A307" t="str">
        <f t="shared" si="21"/>
        <v xml:space="preserve">81085 </v>
      </c>
      <c r="B307" t="s">
        <v>461</v>
      </c>
      <c r="C307" t="s">
        <v>9</v>
      </c>
      <c r="D307" s="5" t="s">
        <v>462</v>
      </c>
      <c r="E307" s="6">
        <f t="shared" si="19"/>
        <v>145</v>
      </c>
      <c r="G307" t="s">
        <v>11</v>
      </c>
    </row>
    <row r="308" spans="1:7" ht="15" customHeight="1" x14ac:dyDescent="0.25">
      <c r="A308" t="str">
        <f t="shared" si="21"/>
        <v xml:space="preserve">81089 </v>
      </c>
      <c r="B308" t="s">
        <v>463</v>
      </c>
      <c r="C308" t="s">
        <v>9</v>
      </c>
      <c r="D308" s="5" t="s">
        <v>464</v>
      </c>
      <c r="E308" s="6">
        <f t="shared" si="19"/>
        <v>115</v>
      </c>
      <c r="G308" t="s">
        <v>465</v>
      </c>
    </row>
    <row r="309" spans="1:7" ht="15" customHeight="1" x14ac:dyDescent="0.25">
      <c r="A309" t="str">
        <f>MID(B309,1,6)</f>
        <v xml:space="preserve">82050 </v>
      </c>
      <c r="B309" t="s">
        <v>466</v>
      </c>
      <c r="C309" t="s">
        <v>9</v>
      </c>
      <c r="D309" s="5" t="s">
        <v>422</v>
      </c>
      <c r="E309" s="6">
        <f t="shared" si="19"/>
        <v>189</v>
      </c>
      <c r="G309" t="s">
        <v>11</v>
      </c>
    </row>
    <row r="310" spans="1:7" ht="15" customHeight="1" x14ac:dyDescent="0.25">
      <c r="A310" t="str">
        <f t="shared" si="21"/>
        <v>830008</v>
      </c>
      <c r="B310" t="s">
        <v>467</v>
      </c>
      <c r="C310" t="s">
        <v>9</v>
      </c>
      <c r="D310" s="5" t="s">
        <v>468</v>
      </c>
      <c r="E310" s="6">
        <f t="shared" si="19"/>
        <v>582</v>
      </c>
      <c r="G310" t="s">
        <v>11</v>
      </c>
    </row>
    <row r="311" spans="1:7" ht="15" customHeight="1" x14ac:dyDescent="0.25">
      <c r="A311" t="str">
        <f t="shared" si="21"/>
        <v>830010</v>
      </c>
      <c r="B311" t="s">
        <v>469</v>
      </c>
      <c r="C311" t="s">
        <v>9</v>
      </c>
      <c r="D311" s="5" t="s">
        <v>470</v>
      </c>
      <c r="E311" s="6">
        <f t="shared" si="19"/>
        <v>207</v>
      </c>
      <c r="G311" t="s">
        <v>471</v>
      </c>
    </row>
    <row r="312" spans="1:7" ht="15" customHeight="1" x14ac:dyDescent="0.25">
      <c r="A312" t="str">
        <f t="shared" si="21"/>
        <v>830014</v>
      </c>
      <c r="B312" t="s">
        <v>472</v>
      </c>
      <c r="C312" t="s">
        <v>9</v>
      </c>
      <c r="D312" s="5" t="s">
        <v>460</v>
      </c>
      <c r="E312" s="6">
        <f t="shared" si="19"/>
        <v>109</v>
      </c>
      <c r="G312" t="s">
        <v>11</v>
      </c>
    </row>
    <row r="313" spans="1:7" ht="15" customHeight="1" x14ac:dyDescent="0.25">
      <c r="A313" t="str">
        <f>MID(B313,1,6)</f>
        <v>830015</v>
      </c>
      <c r="B313" t="s">
        <v>473</v>
      </c>
      <c r="C313" t="s">
        <v>9</v>
      </c>
      <c r="D313" s="5" t="s">
        <v>470</v>
      </c>
      <c r="E313" s="6">
        <f t="shared" si="19"/>
        <v>207</v>
      </c>
      <c r="G313" t="s">
        <v>11</v>
      </c>
    </row>
    <row r="314" spans="1:7" ht="15" customHeight="1" x14ac:dyDescent="0.25">
      <c r="A314" t="str">
        <f t="shared" si="21"/>
        <v>830030</v>
      </c>
      <c r="B314" t="s">
        <v>474</v>
      </c>
      <c r="C314" t="s">
        <v>9</v>
      </c>
      <c r="D314" s="5" t="s">
        <v>475</v>
      </c>
      <c r="E314" s="6">
        <f t="shared" si="19"/>
        <v>229</v>
      </c>
      <c r="G314" t="s">
        <v>476</v>
      </c>
    </row>
    <row r="315" spans="1:7" ht="15" customHeight="1" x14ac:dyDescent="0.25">
      <c r="A315" t="str">
        <f t="shared" si="21"/>
        <v>830040</v>
      </c>
      <c r="B315" t="s">
        <v>477</v>
      </c>
      <c r="C315" t="s">
        <v>9</v>
      </c>
      <c r="D315" s="5" t="s">
        <v>478</v>
      </c>
      <c r="E315" s="6">
        <f t="shared" si="19"/>
        <v>234</v>
      </c>
      <c r="G315" t="s">
        <v>11</v>
      </c>
    </row>
    <row r="316" spans="1:7" ht="15" customHeight="1" x14ac:dyDescent="0.25">
      <c r="A316" t="str">
        <f t="shared" si="21"/>
        <v>830050</v>
      </c>
      <c r="B316" t="s">
        <v>479</v>
      </c>
      <c r="C316" t="s">
        <v>9</v>
      </c>
      <c r="D316" s="5" t="s">
        <v>480</v>
      </c>
      <c r="E316" s="6">
        <f t="shared" si="19"/>
        <v>239</v>
      </c>
      <c r="G316" t="s">
        <v>11</v>
      </c>
    </row>
    <row r="317" spans="1:7" ht="15" customHeight="1" x14ac:dyDescent="0.25">
      <c r="A317" t="str">
        <f>MID(B317,1,6)</f>
        <v>830057</v>
      </c>
      <c r="B317" t="s">
        <v>481</v>
      </c>
      <c r="C317" t="s">
        <v>9</v>
      </c>
      <c r="D317" s="5" t="s">
        <v>482</v>
      </c>
      <c r="E317" s="6">
        <f t="shared" si="19"/>
        <v>255</v>
      </c>
      <c r="G317" t="s">
        <v>11</v>
      </c>
    </row>
    <row r="318" spans="1:7" ht="15" customHeight="1" x14ac:dyDescent="0.25">
      <c r="A318" t="str">
        <f t="shared" si="21"/>
        <v>830060</v>
      </c>
      <c r="B318" t="s">
        <v>483</v>
      </c>
      <c r="C318" t="s">
        <v>9</v>
      </c>
      <c r="D318" s="5" t="s">
        <v>482</v>
      </c>
      <c r="E318" s="6">
        <f t="shared" si="19"/>
        <v>255</v>
      </c>
      <c r="G318" t="s">
        <v>11</v>
      </c>
    </row>
    <row r="319" spans="1:7" ht="15" customHeight="1" x14ac:dyDescent="0.25">
      <c r="A319" t="str">
        <f>MID(B319,1,6)</f>
        <v xml:space="preserve">83007 </v>
      </c>
      <c r="B319" t="s">
        <v>484</v>
      </c>
      <c r="C319" t="s">
        <v>9</v>
      </c>
      <c r="D319" s="5">
        <v>1768</v>
      </c>
      <c r="E319" s="6">
        <f t="shared" si="19"/>
        <v>1768</v>
      </c>
      <c r="G319" t="s">
        <v>11</v>
      </c>
    </row>
    <row r="320" spans="1:7" ht="15" customHeight="1" x14ac:dyDescent="0.25">
      <c r="A320" t="str">
        <f>MID(B320,1,6)</f>
        <v xml:space="preserve">83016 </v>
      </c>
      <c r="B320" t="s">
        <v>485</v>
      </c>
      <c r="C320" t="s">
        <v>9</v>
      </c>
      <c r="D320" s="5">
        <v>1660</v>
      </c>
      <c r="E320" s="6">
        <f t="shared" si="19"/>
        <v>1660</v>
      </c>
      <c r="G320" t="s">
        <v>11</v>
      </c>
    </row>
    <row r="321" spans="1:7" ht="15" customHeight="1" x14ac:dyDescent="0.25">
      <c r="A321" t="str">
        <f t="shared" ref="A321:A329" si="22">MID(B321,1,6)</f>
        <v>830225</v>
      </c>
      <c r="B321" t="s">
        <v>486</v>
      </c>
      <c r="C321" t="s">
        <v>9</v>
      </c>
      <c r="D321" s="5" t="s">
        <v>396</v>
      </c>
      <c r="E321" s="6">
        <f t="shared" si="19"/>
        <v>155</v>
      </c>
      <c r="G321" t="s">
        <v>11</v>
      </c>
    </row>
    <row r="322" spans="1:7" ht="15" customHeight="1" x14ac:dyDescent="0.25">
      <c r="A322" t="str">
        <f t="shared" si="22"/>
        <v>830228</v>
      </c>
      <c r="B322" t="s">
        <v>487</v>
      </c>
      <c r="C322" t="s">
        <v>9</v>
      </c>
      <c r="D322" s="5" t="s">
        <v>488</v>
      </c>
      <c r="E322" s="6">
        <f t="shared" si="19"/>
        <v>139</v>
      </c>
      <c r="G322" t="s">
        <v>11</v>
      </c>
    </row>
    <row r="323" spans="1:7" ht="15" customHeight="1" x14ac:dyDescent="0.25">
      <c r="A323" t="str">
        <f t="shared" si="22"/>
        <v>830229</v>
      </c>
      <c r="B323" t="s">
        <v>489</v>
      </c>
      <c r="C323" t="s">
        <v>9</v>
      </c>
      <c r="D323" s="5" t="s">
        <v>402</v>
      </c>
      <c r="E323" s="6">
        <f t="shared" si="19"/>
        <v>149</v>
      </c>
      <c r="G323" t="s">
        <v>11</v>
      </c>
    </row>
    <row r="324" spans="1:7" ht="15" customHeight="1" x14ac:dyDescent="0.25">
      <c r="A324" t="str">
        <f>MID(B324,1,6)</f>
        <v>830241</v>
      </c>
      <c r="B324" t="s">
        <v>490</v>
      </c>
      <c r="C324" t="s">
        <v>9</v>
      </c>
      <c r="D324" s="5" t="s">
        <v>425</v>
      </c>
      <c r="E324" s="6">
        <f t="shared" si="19"/>
        <v>65</v>
      </c>
      <c r="G324" t="s">
        <v>11</v>
      </c>
    </row>
    <row r="325" spans="1:7" ht="15" customHeight="1" x14ac:dyDescent="0.25">
      <c r="A325" t="str">
        <f t="shared" si="22"/>
        <v>830242</v>
      </c>
      <c r="B325" t="s">
        <v>491</v>
      </c>
      <c r="C325" t="s">
        <v>9</v>
      </c>
      <c r="D325" s="5" t="s">
        <v>458</v>
      </c>
      <c r="E325" s="6">
        <f t="shared" ref="E325:E388" si="23">D325*((100-$E$5)/100)</f>
        <v>85</v>
      </c>
      <c r="G325" t="s">
        <v>11</v>
      </c>
    </row>
    <row r="326" spans="1:7" ht="15" customHeight="1" x14ac:dyDescent="0.25">
      <c r="A326" t="str">
        <f t="shared" si="22"/>
        <v>830248</v>
      </c>
      <c r="B326" t="s">
        <v>492</v>
      </c>
      <c r="C326" t="s">
        <v>9</v>
      </c>
      <c r="D326" s="5" t="s">
        <v>493</v>
      </c>
      <c r="E326" s="6">
        <f t="shared" si="23"/>
        <v>192</v>
      </c>
      <c r="G326" t="s">
        <v>11</v>
      </c>
    </row>
    <row r="327" spans="1:7" ht="15" customHeight="1" x14ac:dyDescent="0.25">
      <c r="A327" t="str">
        <f t="shared" si="22"/>
        <v>830249</v>
      </c>
      <c r="B327" t="s">
        <v>494</v>
      </c>
      <c r="C327" t="s">
        <v>9</v>
      </c>
      <c r="D327" s="5" t="s">
        <v>470</v>
      </c>
      <c r="E327" s="6">
        <f t="shared" si="23"/>
        <v>207</v>
      </c>
      <c r="G327" t="s">
        <v>11</v>
      </c>
    </row>
    <row r="328" spans="1:7" ht="15" customHeight="1" x14ac:dyDescent="0.25">
      <c r="A328" t="str">
        <f>MID(B328,1,6)</f>
        <v>830305</v>
      </c>
      <c r="B328" t="s">
        <v>495</v>
      </c>
      <c r="C328" t="s">
        <v>9</v>
      </c>
      <c r="D328" s="5" t="s">
        <v>496</v>
      </c>
      <c r="E328" s="6">
        <f t="shared" si="23"/>
        <v>552</v>
      </c>
      <c r="G328" t="s">
        <v>11</v>
      </c>
    </row>
    <row r="329" spans="1:7" ht="15" customHeight="1" x14ac:dyDescent="0.25">
      <c r="A329" t="str">
        <f t="shared" si="22"/>
        <v>830307</v>
      </c>
      <c r="B329" t="s">
        <v>497</v>
      </c>
      <c r="C329" t="s">
        <v>9</v>
      </c>
      <c r="D329" s="5">
        <v>1988</v>
      </c>
      <c r="E329" s="6">
        <f t="shared" si="23"/>
        <v>1988</v>
      </c>
      <c r="G329" t="s">
        <v>11</v>
      </c>
    </row>
    <row r="330" spans="1:7" ht="15" customHeight="1" x14ac:dyDescent="0.25">
      <c r="A330" t="str">
        <f>MID(B330,1,7)</f>
        <v>830307A</v>
      </c>
      <c r="B330" t="s">
        <v>498</v>
      </c>
      <c r="C330" t="s">
        <v>9</v>
      </c>
      <c r="D330" s="5" t="s">
        <v>499</v>
      </c>
      <c r="E330" s="6">
        <f t="shared" si="23"/>
        <v>347</v>
      </c>
      <c r="G330" t="s">
        <v>11</v>
      </c>
    </row>
    <row r="331" spans="1:7" ht="15" customHeight="1" x14ac:dyDescent="0.25">
      <c r="A331" t="str">
        <f t="shared" ref="A331:A337" si="24">MID(B331,1,7)</f>
        <v xml:space="preserve">830308 </v>
      </c>
      <c r="B331" t="s">
        <v>500</v>
      </c>
      <c r="C331" t="s">
        <v>9</v>
      </c>
      <c r="D331" s="5">
        <v>4051</v>
      </c>
      <c r="E331" s="6">
        <f t="shared" si="23"/>
        <v>4051</v>
      </c>
      <c r="G331" t="s">
        <v>11</v>
      </c>
    </row>
    <row r="332" spans="1:7" ht="15" customHeight="1" x14ac:dyDescent="0.25">
      <c r="A332" t="str">
        <f t="shared" si="24"/>
        <v>830308A</v>
      </c>
      <c r="B332" t="s">
        <v>501</v>
      </c>
      <c r="C332" t="s">
        <v>9</v>
      </c>
      <c r="D332" s="5" t="s">
        <v>499</v>
      </c>
      <c r="E332" s="6">
        <f t="shared" si="23"/>
        <v>347</v>
      </c>
      <c r="G332" t="s">
        <v>11</v>
      </c>
    </row>
    <row r="333" spans="1:7" ht="15" customHeight="1" x14ac:dyDescent="0.25">
      <c r="A333" t="str">
        <f t="shared" si="24"/>
        <v xml:space="preserve">830418 </v>
      </c>
      <c r="B333" t="s">
        <v>502</v>
      </c>
      <c r="C333" t="s">
        <v>9</v>
      </c>
      <c r="D333" s="5" t="s">
        <v>503</v>
      </c>
      <c r="E333" s="6">
        <f t="shared" si="23"/>
        <v>546</v>
      </c>
      <c r="G333" t="s">
        <v>11</v>
      </c>
    </row>
    <row r="334" spans="1:7" ht="15" customHeight="1" x14ac:dyDescent="0.25">
      <c r="A334" t="str">
        <f t="shared" si="24"/>
        <v xml:space="preserve">830419 </v>
      </c>
      <c r="B334" t="s">
        <v>504</v>
      </c>
      <c r="C334" t="s">
        <v>9</v>
      </c>
      <c r="D334" s="5" t="s">
        <v>505</v>
      </c>
      <c r="E334" s="6">
        <f t="shared" si="23"/>
        <v>153</v>
      </c>
      <c r="G334" t="s">
        <v>11</v>
      </c>
    </row>
    <row r="335" spans="1:7" ht="15" customHeight="1" x14ac:dyDescent="0.25">
      <c r="A335" t="str">
        <f t="shared" si="24"/>
        <v xml:space="preserve">83050  </v>
      </c>
      <c r="B335" t="s">
        <v>506</v>
      </c>
      <c r="C335" t="s">
        <v>9</v>
      </c>
      <c r="D335" s="5" t="s">
        <v>507</v>
      </c>
      <c r="E335" s="6">
        <f t="shared" si="23"/>
        <v>220</v>
      </c>
      <c r="G335" t="s">
        <v>11</v>
      </c>
    </row>
    <row r="336" spans="1:7" ht="15" customHeight="1" x14ac:dyDescent="0.25">
      <c r="A336" t="str">
        <f>MID(B336,1,6)</f>
        <v xml:space="preserve">83073 </v>
      </c>
      <c r="B336" t="s">
        <v>508</v>
      </c>
      <c r="C336" t="s">
        <v>9</v>
      </c>
      <c r="D336" s="5" t="s">
        <v>509</v>
      </c>
      <c r="E336" s="6">
        <f t="shared" si="23"/>
        <v>60</v>
      </c>
      <c r="G336" t="s">
        <v>11</v>
      </c>
    </row>
    <row r="337" spans="1:7" ht="15" customHeight="1" x14ac:dyDescent="0.25">
      <c r="A337" t="str">
        <f t="shared" si="24"/>
        <v xml:space="preserve">83110  </v>
      </c>
      <c r="B337" t="s">
        <v>510</v>
      </c>
      <c r="C337" t="s">
        <v>9</v>
      </c>
      <c r="D337" s="5">
        <v>1553</v>
      </c>
      <c r="E337" s="6">
        <f t="shared" si="23"/>
        <v>1553</v>
      </c>
      <c r="G337" t="s">
        <v>11</v>
      </c>
    </row>
    <row r="338" spans="1:7" ht="15" customHeight="1" x14ac:dyDescent="0.25">
      <c r="A338" t="str">
        <f>MID(B338,1,6)</f>
        <v xml:space="preserve">84051 </v>
      </c>
      <c r="B338" t="s">
        <v>511</v>
      </c>
      <c r="C338" t="s">
        <v>9</v>
      </c>
      <c r="D338" s="5" t="s">
        <v>512</v>
      </c>
      <c r="E338" s="6">
        <f t="shared" si="23"/>
        <v>69</v>
      </c>
      <c r="G338" t="s">
        <v>513</v>
      </c>
    </row>
    <row r="339" spans="1:7" ht="15" customHeight="1" x14ac:dyDescent="0.25">
      <c r="A339" t="str">
        <f t="shared" ref="A339:A345" si="25">MID(B339,1,6)</f>
        <v xml:space="preserve">84074 </v>
      </c>
      <c r="B339" t="s">
        <v>514</v>
      </c>
      <c r="C339" t="s">
        <v>9</v>
      </c>
      <c r="D339" s="5" t="s">
        <v>515</v>
      </c>
      <c r="E339" s="6">
        <f t="shared" si="23"/>
        <v>55</v>
      </c>
      <c r="G339" t="s">
        <v>11</v>
      </c>
    </row>
    <row r="340" spans="1:7" ht="15" customHeight="1" x14ac:dyDescent="0.25">
      <c r="A340" t="str">
        <f t="shared" si="25"/>
        <v xml:space="preserve">84075 </v>
      </c>
      <c r="B340" t="s">
        <v>516</v>
      </c>
      <c r="C340" t="s">
        <v>9</v>
      </c>
      <c r="D340" s="5" t="s">
        <v>517</v>
      </c>
      <c r="E340" s="6">
        <f t="shared" si="23"/>
        <v>165</v>
      </c>
      <c r="G340" t="s">
        <v>11</v>
      </c>
    </row>
    <row r="341" spans="1:7" ht="15" customHeight="1" x14ac:dyDescent="0.25">
      <c r="A341" t="str">
        <f t="shared" si="25"/>
        <v xml:space="preserve">84077 </v>
      </c>
      <c r="B341" t="s">
        <v>518</v>
      </c>
      <c r="C341" t="s">
        <v>9</v>
      </c>
      <c r="D341" s="5" t="s">
        <v>515</v>
      </c>
      <c r="E341" s="6">
        <f t="shared" si="23"/>
        <v>55</v>
      </c>
      <c r="G341" t="s">
        <v>519</v>
      </c>
    </row>
    <row r="342" spans="1:7" ht="15" customHeight="1" x14ac:dyDescent="0.25">
      <c r="A342" t="str">
        <f t="shared" si="25"/>
        <v>84115M</v>
      </c>
      <c r="B342" t="s">
        <v>520</v>
      </c>
      <c r="C342" t="s">
        <v>9</v>
      </c>
      <c r="D342" s="5" t="s">
        <v>521</v>
      </c>
      <c r="E342" s="6">
        <f t="shared" si="23"/>
        <v>760</v>
      </c>
      <c r="G342" t="s">
        <v>11</v>
      </c>
    </row>
    <row r="343" spans="1:7" ht="15" customHeight="1" x14ac:dyDescent="0.25">
      <c r="A343" t="str">
        <f t="shared" si="25"/>
        <v xml:space="preserve">85046 </v>
      </c>
      <c r="B343" t="s">
        <v>522</v>
      </c>
      <c r="C343" t="s">
        <v>9</v>
      </c>
      <c r="D343" s="5" t="s">
        <v>523</v>
      </c>
      <c r="E343" s="6">
        <f t="shared" si="23"/>
        <v>346</v>
      </c>
      <c r="G343" t="s">
        <v>11</v>
      </c>
    </row>
    <row r="344" spans="1:7" ht="15" customHeight="1" x14ac:dyDescent="0.25">
      <c r="A344" t="str">
        <f t="shared" si="25"/>
        <v xml:space="preserve">85050 </v>
      </c>
      <c r="B344" t="s">
        <v>524</v>
      </c>
      <c r="C344" t="s">
        <v>9</v>
      </c>
      <c r="D344" s="5" t="s">
        <v>396</v>
      </c>
      <c r="E344" s="6">
        <f t="shared" si="23"/>
        <v>155</v>
      </c>
      <c r="G344" t="s">
        <v>11</v>
      </c>
    </row>
    <row r="345" spans="1:7" ht="15" customHeight="1" x14ac:dyDescent="0.25">
      <c r="A345" t="str">
        <f t="shared" si="25"/>
        <v xml:space="preserve">85051 </v>
      </c>
      <c r="B345" t="s">
        <v>525</v>
      </c>
      <c r="C345" t="s">
        <v>9</v>
      </c>
      <c r="D345" s="5" t="s">
        <v>488</v>
      </c>
      <c r="E345" s="6">
        <f t="shared" si="23"/>
        <v>139</v>
      </c>
      <c r="G345" t="s">
        <v>11</v>
      </c>
    </row>
    <row r="346" spans="1:7" ht="15" customHeight="1" x14ac:dyDescent="0.25">
      <c r="A346" t="str">
        <f>MID(B346,1,7)</f>
        <v>8802250</v>
      </c>
      <c r="B346" t="s">
        <v>526</v>
      </c>
      <c r="C346" t="s">
        <v>9</v>
      </c>
      <c r="D346" s="5" t="s">
        <v>527</v>
      </c>
      <c r="E346" s="6">
        <f t="shared" si="23"/>
        <v>698</v>
      </c>
      <c r="G346" t="s">
        <v>11</v>
      </c>
    </row>
    <row r="347" spans="1:7" ht="15" customHeight="1" x14ac:dyDescent="0.25">
      <c r="A347" t="str">
        <f>MID(B347,1,7)</f>
        <v xml:space="preserve">A/1464 </v>
      </c>
      <c r="B347" t="s">
        <v>528</v>
      </c>
      <c r="C347" t="s">
        <v>9</v>
      </c>
      <c r="D347" s="5" t="s">
        <v>294</v>
      </c>
      <c r="E347" s="6">
        <f t="shared" si="23"/>
        <v>21</v>
      </c>
      <c r="G347" t="s">
        <v>529</v>
      </c>
    </row>
    <row r="348" spans="1:7" ht="15" customHeight="1" x14ac:dyDescent="0.25">
      <c r="A348" t="str">
        <f t="shared" ref="A348:A384" si="26">MID(B348,1,7)</f>
        <v xml:space="preserve">A/1465 </v>
      </c>
      <c r="B348" t="s">
        <v>530</v>
      </c>
      <c r="C348" t="s">
        <v>9</v>
      </c>
      <c r="D348" s="5" t="s">
        <v>531</v>
      </c>
      <c r="E348" s="6">
        <f t="shared" si="23"/>
        <v>5.5</v>
      </c>
      <c r="G348" t="s">
        <v>532</v>
      </c>
    </row>
    <row r="349" spans="1:7" ht="15" customHeight="1" x14ac:dyDescent="0.25">
      <c r="A349" t="str">
        <f t="shared" si="26"/>
        <v xml:space="preserve">A/1466 </v>
      </c>
      <c r="B349" t="s">
        <v>533</v>
      </c>
      <c r="C349" t="s">
        <v>9</v>
      </c>
      <c r="D349" s="5" t="s">
        <v>210</v>
      </c>
      <c r="E349" s="6">
        <f t="shared" si="23"/>
        <v>6.2</v>
      </c>
      <c r="G349" t="s">
        <v>534</v>
      </c>
    </row>
    <row r="350" spans="1:7" ht="15" customHeight="1" x14ac:dyDescent="0.25">
      <c r="A350" t="str">
        <f t="shared" si="26"/>
        <v xml:space="preserve">A/1467 </v>
      </c>
      <c r="B350" t="s">
        <v>535</v>
      </c>
      <c r="C350" t="s">
        <v>9</v>
      </c>
      <c r="D350" s="5" t="s">
        <v>536</v>
      </c>
      <c r="E350" s="6">
        <f t="shared" si="23"/>
        <v>4.2</v>
      </c>
      <c r="G350" t="s">
        <v>537</v>
      </c>
    </row>
    <row r="351" spans="1:7" ht="15" customHeight="1" x14ac:dyDescent="0.25">
      <c r="A351" t="str">
        <f t="shared" si="26"/>
        <v xml:space="preserve">A/1468 </v>
      </c>
      <c r="B351" t="s">
        <v>538</v>
      </c>
      <c r="C351" t="s">
        <v>9</v>
      </c>
      <c r="D351" s="5" t="s">
        <v>82</v>
      </c>
      <c r="E351" s="6">
        <f t="shared" si="23"/>
        <v>4.9000000000000004</v>
      </c>
      <c r="G351" t="s">
        <v>539</v>
      </c>
    </row>
    <row r="352" spans="1:7" ht="15" customHeight="1" x14ac:dyDescent="0.25">
      <c r="A352" t="str">
        <f t="shared" si="26"/>
        <v xml:space="preserve">A/1469 </v>
      </c>
      <c r="B352" t="s">
        <v>540</v>
      </c>
      <c r="C352" t="s">
        <v>9</v>
      </c>
      <c r="D352" s="5" t="s">
        <v>318</v>
      </c>
      <c r="E352" s="6">
        <f t="shared" si="23"/>
        <v>8.8000000000000007</v>
      </c>
      <c r="G352" t="s">
        <v>541</v>
      </c>
    </row>
    <row r="353" spans="1:7" ht="15" customHeight="1" x14ac:dyDescent="0.25">
      <c r="A353" t="str">
        <f t="shared" si="26"/>
        <v xml:space="preserve">A/1470 </v>
      </c>
      <c r="B353" t="s">
        <v>542</v>
      </c>
      <c r="C353" t="s">
        <v>9</v>
      </c>
      <c r="D353" s="5" t="s">
        <v>543</v>
      </c>
      <c r="E353" s="6">
        <f t="shared" si="23"/>
        <v>11.5</v>
      </c>
      <c r="G353" t="s">
        <v>544</v>
      </c>
    </row>
    <row r="354" spans="1:7" ht="15" customHeight="1" x14ac:dyDescent="0.25">
      <c r="A354" t="str">
        <f t="shared" si="26"/>
        <v xml:space="preserve">A/1471 </v>
      </c>
      <c r="B354" t="s">
        <v>545</v>
      </c>
      <c r="C354" t="s">
        <v>9</v>
      </c>
      <c r="D354" s="5" t="s">
        <v>546</v>
      </c>
      <c r="E354" s="6">
        <f t="shared" si="23"/>
        <v>1.5</v>
      </c>
      <c r="G354" t="s">
        <v>547</v>
      </c>
    </row>
    <row r="355" spans="1:7" ht="15" customHeight="1" x14ac:dyDescent="0.25">
      <c r="A355" t="str">
        <f t="shared" si="26"/>
        <v xml:space="preserve">A/1472 </v>
      </c>
      <c r="B355" t="s">
        <v>548</v>
      </c>
      <c r="C355" t="s">
        <v>9</v>
      </c>
      <c r="D355" s="5" t="s">
        <v>80</v>
      </c>
      <c r="E355" s="6">
        <f t="shared" si="23"/>
        <v>4.5999999999999996</v>
      </c>
      <c r="G355" t="s">
        <v>549</v>
      </c>
    </row>
    <row r="356" spans="1:7" ht="15" customHeight="1" x14ac:dyDescent="0.25">
      <c r="A356" t="str">
        <f t="shared" si="26"/>
        <v xml:space="preserve">A/1491 </v>
      </c>
      <c r="B356" t="s">
        <v>550</v>
      </c>
      <c r="C356" t="s">
        <v>551</v>
      </c>
      <c r="D356" s="5" t="s">
        <v>385</v>
      </c>
      <c r="E356" s="6">
        <f t="shared" si="23"/>
        <v>26</v>
      </c>
      <c r="G356" t="s">
        <v>552</v>
      </c>
    </row>
    <row r="357" spans="1:7" ht="15" customHeight="1" x14ac:dyDescent="0.25">
      <c r="A357" t="str">
        <f t="shared" si="26"/>
        <v xml:space="preserve">A/2049 </v>
      </c>
      <c r="B357" t="s">
        <v>553</v>
      </c>
      <c r="C357" t="s">
        <v>9</v>
      </c>
      <c r="D357" s="5" t="s">
        <v>554</v>
      </c>
      <c r="E357" s="6">
        <f t="shared" si="23"/>
        <v>167</v>
      </c>
      <c r="G357" t="s">
        <v>555</v>
      </c>
    </row>
    <row r="358" spans="1:7" ht="15" customHeight="1" x14ac:dyDescent="0.25">
      <c r="A358" t="str">
        <f t="shared" si="26"/>
        <v xml:space="preserve">A/2050 </v>
      </c>
      <c r="B358" t="s">
        <v>556</v>
      </c>
      <c r="C358" t="s">
        <v>9</v>
      </c>
      <c r="D358" s="5" t="s">
        <v>554</v>
      </c>
      <c r="E358" s="6">
        <f t="shared" si="23"/>
        <v>167</v>
      </c>
      <c r="G358" t="s">
        <v>557</v>
      </c>
    </row>
    <row r="359" spans="1:7" ht="15" customHeight="1" x14ac:dyDescent="0.25">
      <c r="A359" t="str">
        <f t="shared" si="26"/>
        <v xml:space="preserve">A/2051 </v>
      </c>
      <c r="B359" t="s">
        <v>558</v>
      </c>
      <c r="C359" t="s">
        <v>9</v>
      </c>
      <c r="D359" s="5" t="s">
        <v>559</v>
      </c>
      <c r="E359" s="6">
        <f t="shared" si="23"/>
        <v>276</v>
      </c>
      <c r="G359" t="s">
        <v>560</v>
      </c>
    </row>
    <row r="360" spans="1:7" ht="15" customHeight="1" x14ac:dyDescent="0.25">
      <c r="A360" t="str">
        <f t="shared" si="26"/>
        <v xml:space="preserve">A/2052 </v>
      </c>
      <c r="B360" t="s">
        <v>561</v>
      </c>
      <c r="C360" t="s">
        <v>9</v>
      </c>
      <c r="D360" s="5" t="s">
        <v>559</v>
      </c>
      <c r="E360" s="6">
        <f t="shared" si="23"/>
        <v>276</v>
      </c>
      <c r="G360" t="s">
        <v>562</v>
      </c>
    </row>
    <row r="361" spans="1:7" ht="15" customHeight="1" x14ac:dyDescent="0.25">
      <c r="A361" t="str">
        <f t="shared" si="26"/>
        <v xml:space="preserve">A/2053 </v>
      </c>
      <c r="B361" t="s">
        <v>563</v>
      </c>
      <c r="C361" t="s">
        <v>9</v>
      </c>
      <c r="D361" s="5" t="s">
        <v>399</v>
      </c>
      <c r="E361" s="6">
        <f t="shared" si="23"/>
        <v>129</v>
      </c>
      <c r="G361" t="s">
        <v>564</v>
      </c>
    </row>
    <row r="362" spans="1:7" ht="15" customHeight="1" x14ac:dyDescent="0.25">
      <c r="A362" t="str">
        <f t="shared" si="26"/>
        <v xml:space="preserve">A/2473 </v>
      </c>
      <c r="B362" t="s">
        <v>565</v>
      </c>
      <c r="C362" t="s">
        <v>9</v>
      </c>
      <c r="D362" s="5" t="s">
        <v>554</v>
      </c>
      <c r="E362" s="6">
        <f t="shared" si="23"/>
        <v>167</v>
      </c>
      <c r="G362" t="s">
        <v>566</v>
      </c>
    </row>
    <row r="363" spans="1:7" ht="15" customHeight="1" x14ac:dyDescent="0.25">
      <c r="A363" t="str">
        <f t="shared" si="26"/>
        <v xml:space="preserve">A/2474 </v>
      </c>
      <c r="B363" t="s">
        <v>567</v>
      </c>
      <c r="C363" t="s">
        <v>9</v>
      </c>
      <c r="D363" s="5" t="s">
        <v>554</v>
      </c>
      <c r="E363" s="6">
        <f t="shared" si="23"/>
        <v>167</v>
      </c>
      <c r="G363" t="s">
        <v>568</v>
      </c>
    </row>
    <row r="364" spans="1:7" ht="15" customHeight="1" x14ac:dyDescent="0.25">
      <c r="A364" t="str">
        <f t="shared" si="26"/>
        <v xml:space="preserve">A/2475 </v>
      </c>
      <c r="B364" t="s">
        <v>569</v>
      </c>
      <c r="C364" t="s">
        <v>9</v>
      </c>
      <c r="D364" s="5" t="s">
        <v>554</v>
      </c>
      <c r="E364" s="6">
        <f t="shared" si="23"/>
        <v>167</v>
      </c>
      <c r="G364" t="s">
        <v>570</v>
      </c>
    </row>
    <row r="365" spans="1:7" ht="15" customHeight="1" x14ac:dyDescent="0.25">
      <c r="A365" t="str">
        <f t="shared" si="26"/>
        <v xml:space="preserve">A/2476 </v>
      </c>
      <c r="B365" t="s">
        <v>571</v>
      </c>
      <c r="C365" t="s">
        <v>9</v>
      </c>
      <c r="D365" s="5" t="s">
        <v>572</v>
      </c>
      <c r="E365" s="6">
        <f t="shared" si="23"/>
        <v>365</v>
      </c>
      <c r="G365" t="s">
        <v>573</v>
      </c>
    </row>
    <row r="366" spans="1:7" ht="15" customHeight="1" x14ac:dyDescent="0.25">
      <c r="A366" t="str">
        <f t="shared" si="26"/>
        <v xml:space="preserve">A/2477 </v>
      </c>
      <c r="B366" t="s">
        <v>574</v>
      </c>
      <c r="C366" t="s">
        <v>9</v>
      </c>
      <c r="D366" s="5" t="s">
        <v>575</v>
      </c>
      <c r="E366" s="6">
        <f t="shared" si="23"/>
        <v>230</v>
      </c>
      <c r="G366" t="s">
        <v>576</v>
      </c>
    </row>
    <row r="367" spans="1:7" ht="15" customHeight="1" x14ac:dyDescent="0.25">
      <c r="A367" t="str">
        <f t="shared" si="26"/>
        <v xml:space="preserve">A/2478 </v>
      </c>
      <c r="B367" t="s">
        <v>577</v>
      </c>
      <c r="C367" t="s">
        <v>9</v>
      </c>
      <c r="D367" s="5" t="s">
        <v>575</v>
      </c>
      <c r="E367" s="6">
        <f t="shared" si="23"/>
        <v>230</v>
      </c>
      <c r="G367" t="s">
        <v>578</v>
      </c>
    </row>
    <row r="368" spans="1:7" ht="15" customHeight="1" x14ac:dyDescent="0.25">
      <c r="A368" t="str">
        <f t="shared" si="26"/>
        <v xml:space="preserve">A/2479 </v>
      </c>
      <c r="B368" t="s">
        <v>579</v>
      </c>
      <c r="C368" t="s">
        <v>9</v>
      </c>
      <c r="D368" s="5" t="s">
        <v>580</v>
      </c>
      <c r="E368" s="6">
        <f t="shared" si="23"/>
        <v>375</v>
      </c>
      <c r="G368" t="s">
        <v>581</v>
      </c>
    </row>
    <row r="369" spans="1:7" ht="15" customHeight="1" x14ac:dyDescent="0.25">
      <c r="A369" t="str">
        <f t="shared" si="26"/>
        <v xml:space="preserve">A/2480 </v>
      </c>
      <c r="B369" t="s">
        <v>582</v>
      </c>
      <c r="C369" t="s">
        <v>9</v>
      </c>
      <c r="D369" s="5" t="s">
        <v>583</v>
      </c>
      <c r="E369" s="6">
        <f t="shared" si="23"/>
        <v>876</v>
      </c>
      <c r="G369" t="s">
        <v>584</v>
      </c>
    </row>
    <row r="370" spans="1:7" ht="15" customHeight="1" x14ac:dyDescent="0.25">
      <c r="A370" t="str">
        <f t="shared" si="26"/>
        <v xml:space="preserve">A/2481 </v>
      </c>
      <c r="B370" t="s">
        <v>585</v>
      </c>
      <c r="C370" t="s">
        <v>9</v>
      </c>
      <c r="D370" s="5" t="s">
        <v>586</v>
      </c>
      <c r="E370" s="6">
        <f t="shared" si="23"/>
        <v>176</v>
      </c>
      <c r="G370" t="s">
        <v>587</v>
      </c>
    </row>
    <row r="371" spans="1:7" ht="15" customHeight="1" x14ac:dyDescent="0.25">
      <c r="A371" t="str">
        <f t="shared" si="26"/>
        <v xml:space="preserve">A/2482 </v>
      </c>
      <c r="B371" t="s">
        <v>588</v>
      </c>
      <c r="C371" t="s">
        <v>9</v>
      </c>
      <c r="D371" s="5" t="s">
        <v>517</v>
      </c>
      <c r="E371" s="6">
        <f t="shared" si="23"/>
        <v>165</v>
      </c>
      <c r="G371" t="s">
        <v>589</v>
      </c>
    </row>
    <row r="372" spans="1:7" ht="15" customHeight="1" x14ac:dyDescent="0.25">
      <c r="A372" t="str">
        <f t="shared" si="26"/>
        <v xml:space="preserve">A/2868 </v>
      </c>
      <c r="B372" t="s">
        <v>590</v>
      </c>
      <c r="C372" t="s">
        <v>9</v>
      </c>
      <c r="D372" s="5" t="s">
        <v>460</v>
      </c>
      <c r="E372" s="6">
        <f t="shared" si="23"/>
        <v>109</v>
      </c>
      <c r="G372" t="s">
        <v>591</v>
      </c>
    </row>
    <row r="373" spans="1:7" ht="15" customHeight="1" x14ac:dyDescent="0.25">
      <c r="A373" t="str">
        <f t="shared" si="26"/>
        <v xml:space="preserve">A/2869 </v>
      </c>
      <c r="B373" t="s">
        <v>592</v>
      </c>
      <c r="C373" t="s">
        <v>9</v>
      </c>
      <c r="D373" s="5" t="s">
        <v>396</v>
      </c>
      <c r="E373" s="6">
        <f t="shared" si="23"/>
        <v>155</v>
      </c>
      <c r="G373" t="s">
        <v>593</v>
      </c>
    </row>
    <row r="374" spans="1:7" ht="15" customHeight="1" x14ac:dyDescent="0.25">
      <c r="A374" t="str">
        <f t="shared" si="26"/>
        <v xml:space="preserve">A/2870 </v>
      </c>
      <c r="B374" t="s">
        <v>594</v>
      </c>
      <c r="C374" t="s">
        <v>9</v>
      </c>
      <c r="D374" s="5" t="s">
        <v>595</v>
      </c>
      <c r="E374" s="6">
        <f t="shared" si="23"/>
        <v>59</v>
      </c>
      <c r="G374" t="s">
        <v>596</v>
      </c>
    </row>
    <row r="375" spans="1:7" ht="15" customHeight="1" x14ac:dyDescent="0.25">
      <c r="A375" t="str">
        <f t="shared" si="26"/>
        <v xml:space="preserve">A/2871 </v>
      </c>
      <c r="B375" t="s">
        <v>597</v>
      </c>
      <c r="C375" t="s">
        <v>9</v>
      </c>
      <c r="D375" s="5" t="s">
        <v>598</v>
      </c>
      <c r="E375" s="6">
        <f t="shared" si="23"/>
        <v>17</v>
      </c>
      <c r="G375" t="s">
        <v>599</v>
      </c>
    </row>
    <row r="376" spans="1:7" ht="15" customHeight="1" x14ac:dyDescent="0.25">
      <c r="A376" t="str">
        <f t="shared" si="26"/>
        <v xml:space="preserve">A/4023 </v>
      </c>
      <c r="B376" t="s">
        <v>600</v>
      </c>
      <c r="C376" t="s">
        <v>9</v>
      </c>
      <c r="D376" s="5" t="s">
        <v>601</v>
      </c>
      <c r="E376" s="6">
        <f t="shared" si="23"/>
        <v>120</v>
      </c>
      <c r="G376" t="s">
        <v>602</v>
      </c>
    </row>
    <row r="377" spans="1:7" ht="15" customHeight="1" x14ac:dyDescent="0.25">
      <c r="A377" t="str">
        <f t="shared" si="26"/>
        <v xml:space="preserve">A/4024 </v>
      </c>
      <c r="B377" t="s">
        <v>603</v>
      </c>
      <c r="C377" t="s">
        <v>9</v>
      </c>
      <c r="D377" s="5" t="s">
        <v>604</v>
      </c>
      <c r="E377" s="6">
        <f t="shared" si="23"/>
        <v>77</v>
      </c>
      <c r="G377" t="s">
        <v>605</v>
      </c>
    </row>
    <row r="378" spans="1:7" ht="15" customHeight="1" x14ac:dyDescent="0.25">
      <c r="A378" t="str">
        <f t="shared" si="26"/>
        <v xml:space="preserve">A/4026 </v>
      </c>
      <c r="B378" t="s">
        <v>606</v>
      </c>
      <c r="C378" t="s">
        <v>9</v>
      </c>
      <c r="D378" s="5" t="s">
        <v>607</v>
      </c>
      <c r="E378" s="6">
        <f t="shared" si="23"/>
        <v>57</v>
      </c>
      <c r="G378" t="s">
        <v>608</v>
      </c>
    </row>
    <row r="379" spans="1:7" ht="15" customHeight="1" x14ac:dyDescent="0.25">
      <c r="A379" t="str">
        <f t="shared" si="26"/>
        <v xml:space="preserve">A/4242 </v>
      </c>
      <c r="B379" t="s">
        <v>609</v>
      </c>
      <c r="C379" t="s">
        <v>9</v>
      </c>
      <c r="D379" s="5" t="s">
        <v>610</v>
      </c>
      <c r="E379" s="6">
        <f t="shared" si="23"/>
        <v>429</v>
      </c>
      <c r="G379" t="s">
        <v>611</v>
      </c>
    </row>
    <row r="380" spans="1:7" ht="15" customHeight="1" x14ac:dyDescent="0.25">
      <c r="A380" t="str">
        <f t="shared" si="26"/>
        <v xml:space="preserve">A/4243 </v>
      </c>
      <c r="B380" t="s">
        <v>612</v>
      </c>
      <c r="C380" t="s">
        <v>9</v>
      </c>
      <c r="D380" s="5" t="s">
        <v>613</v>
      </c>
      <c r="E380" s="6">
        <f t="shared" si="23"/>
        <v>110</v>
      </c>
      <c r="G380" t="s">
        <v>614</v>
      </c>
    </row>
    <row r="381" spans="1:7" ht="15" customHeight="1" x14ac:dyDescent="0.25">
      <c r="A381" t="str">
        <f t="shared" si="26"/>
        <v xml:space="preserve">A/4367 </v>
      </c>
      <c r="B381" t="s">
        <v>615</v>
      </c>
      <c r="C381" t="s">
        <v>9</v>
      </c>
      <c r="D381" s="5" t="s">
        <v>616</v>
      </c>
      <c r="E381" s="6">
        <f t="shared" si="23"/>
        <v>32.5</v>
      </c>
      <c r="G381" t="s">
        <v>617</v>
      </c>
    </row>
    <row r="382" spans="1:7" ht="15" customHeight="1" x14ac:dyDescent="0.25">
      <c r="A382" t="str">
        <f t="shared" si="26"/>
        <v xml:space="preserve">A/4368 </v>
      </c>
      <c r="B382" t="s">
        <v>618</v>
      </c>
      <c r="C382" t="s">
        <v>9</v>
      </c>
      <c r="D382" s="5" t="s">
        <v>619</v>
      </c>
      <c r="E382" s="6">
        <f t="shared" si="23"/>
        <v>34.799999999999997</v>
      </c>
      <c r="G382" t="s">
        <v>620</v>
      </c>
    </row>
    <row r="383" spans="1:7" ht="15" customHeight="1" x14ac:dyDescent="0.25">
      <c r="A383" t="str">
        <f t="shared" si="26"/>
        <v xml:space="preserve">A/4456 </v>
      </c>
      <c r="B383" t="s">
        <v>621</v>
      </c>
      <c r="C383" t="s">
        <v>9</v>
      </c>
      <c r="D383" s="5" t="s">
        <v>622</v>
      </c>
      <c r="E383" s="6">
        <f t="shared" si="23"/>
        <v>46</v>
      </c>
      <c r="G383" t="s">
        <v>623</v>
      </c>
    </row>
    <row r="384" spans="1:7" ht="15" customHeight="1" x14ac:dyDescent="0.25">
      <c r="A384" t="str">
        <f t="shared" si="26"/>
        <v xml:space="preserve">A/5071 </v>
      </c>
      <c r="B384" t="s">
        <v>624</v>
      </c>
      <c r="C384" t="s">
        <v>9</v>
      </c>
      <c r="D384" s="5" t="s">
        <v>625</v>
      </c>
      <c r="E384" s="6">
        <f t="shared" si="23"/>
        <v>259</v>
      </c>
      <c r="G384" t="s">
        <v>11</v>
      </c>
    </row>
    <row r="385" spans="1:7" ht="15" customHeight="1" x14ac:dyDescent="0.25">
      <c r="A385" t="str">
        <f>MID(B385,1,7)</f>
        <v xml:space="preserve">A/5072 </v>
      </c>
      <c r="B385" t="s">
        <v>626</v>
      </c>
      <c r="C385" t="s">
        <v>9</v>
      </c>
      <c r="D385" s="5" t="s">
        <v>627</v>
      </c>
      <c r="E385" s="6">
        <f t="shared" si="23"/>
        <v>182</v>
      </c>
      <c r="G385" t="s">
        <v>11</v>
      </c>
    </row>
    <row r="386" spans="1:7" ht="15" customHeight="1" x14ac:dyDescent="0.25">
      <c r="A386" t="str">
        <f>MID(B386,1,7)</f>
        <v xml:space="preserve">A/5073 </v>
      </c>
      <c r="B386" t="s">
        <v>628</v>
      </c>
      <c r="C386" t="s">
        <v>9</v>
      </c>
      <c r="D386" s="5" t="s">
        <v>629</v>
      </c>
      <c r="E386" s="6">
        <f t="shared" si="23"/>
        <v>388</v>
      </c>
      <c r="G386" t="s">
        <v>11</v>
      </c>
    </row>
    <row r="387" spans="1:7" ht="15" customHeight="1" x14ac:dyDescent="0.25">
      <c r="A387" t="str">
        <f t="shared" ref="A387:A395" si="27">MID(B387,1,7)</f>
        <v xml:space="preserve">A/5075 </v>
      </c>
      <c r="B387" t="s">
        <v>630</v>
      </c>
      <c r="C387" t="s">
        <v>9</v>
      </c>
      <c r="D387" s="5" t="s">
        <v>631</v>
      </c>
      <c r="E387" s="6">
        <f t="shared" si="23"/>
        <v>275</v>
      </c>
      <c r="G387" t="s">
        <v>11</v>
      </c>
    </row>
    <row r="388" spans="1:7" ht="15" customHeight="1" x14ac:dyDescent="0.25">
      <c r="A388" t="str">
        <f t="shared" si="27"/>
        <v xml:space="preserve">A/526  </v>
      </c>
      <c r="B388" t="s">
        <v>632</v>
      </c>
      <c r="C388" t="s">
        <v>9</v>
      </c>
      <c r="D388" s="5" t="s">
        <v>215</v>
      </c>
      <c r="E388" s="6">
        <f t="shared" si="23"/>
        <v>3.5</v>
      </c>
      <c r="G388" t="s">
        <v>633</v>
      </c>
    </row>
    <row r="389" spans="1:7" ht="15" customHeight="1" x14ac:dyDescent="0.25">
      <c r="A389" t="str">
        <f t="shared" si="27"/>
        <v xml:space="preserve">A/927  </v>
      </c>
      <c r="B389" t="s">
        <v>634</v>
      </c>
      <c r="C389" t="s">
        <v>9</v>
      </c>
      <c r="D389" s="5" t="s">
        <v>554</v>
      </c>
      <c r="E389" s="6">
        <f t="shared" ref="E389:E415" si="28">D389*((100-$E$5)/100)</f>
        <v>167</v>
      </c>
      <c r="G389" t="s">
        <v>635</v>
      </c>
    </row>
    <row r="390" spans="1:7" ht="15" customHeight="1" x14ac:dyDescent="0.25">
      <c r="A390" t="str">
        <f t="shared" si="27"/>
        <v xml:space="preserve">A/928  </v>
      </c>
      <c r="B390" t="s">
        <v>636</v>
      </c>
      <c r="C390" t="s">
        <v>9</v>
      </c>
      <c r="D390" s="5" t="s">
        <v>637</v>
      </c>
      <c r="E390" s="6">
        <f t="shared" si="28"/>
        <v>390</v>
      </c>
      <c r="G390" t="s">
        <v>638</v>
      </c>
    </row>
    <row r="391" spans="1:7" ht="15" customHeight="1" x14ac:dyDescent="0.25">
      <c r="A391" t="str">
        <f t="shared" si="27"/>
        <v xml:space="preserve">A/929  </v>
      </c>
      <c r="B391" t="s">
        <v>639</v>
      </c>
      <c r="C391" t="s">
        <v>9</v>
      </c>
      <c r="D391" s="5" t="s">
        <v>640</v>
      </c>
      <c r="E391" s="6">
        <f t="shared" si="28"/>
        <v>478.5</v>
      </c>
      <c r="G391" t="s">
        <v>641</v>
      </c>
    </row>
    <row r="392" spans="1:7" ht="15" customHeight="1" x14ac:dyDescent="0.25">
      <c r="A392" t="str">
        <f t="shared" si="27"/>
        <v xml:space="preserve">A/930  </v>
      </c>
      <c r="B392" t="s">
        <v>642</v>
      </c>
      <c r="C392" t="s">
        <v>9</v>
      </c>
      <c r="D392" s="5" t="s">
        <v>575</v>
      </c>
      <c r="E392" s="6">
        <f t="shared" si="28"/>
        <v>230</v>
      </c>
      <c r="G392" t="s">
        <v>643</v>
      </c>
    </row>
    <row r="393" spans="1:7" ht="15" customHeight="1" x14ac:dyDescent="0.25">
      <c r="A393" t="str">
        <f t="shared" si="27"/>
        <v xml:space="preserve">A/931  </v>
      </c>
      <c r="B393" t="s">
        <v>644</v>
      </c>
      <c r="C393" t="s">
        <v>9</v>
      </c>
      <c r="D393" s="5" t="s">
        <v>645</v>
      </c>
      <c r="E393" s="6">
        <f t="shared" si="28"/>
        <v>910</v>
      </c>
      <c r="G393" t="s">
        <v>646</v>
      </c>
    </row>
    <row r="394" spans="1:7" ht="15" customHeight="1" x14ac:dyDescent="0.25">
      <c r="A394" t="str">
        <f t="shared" si="27"/>
        <v xml:space="preserve">A/932  </v>
      </c>
      <c r="B394" t="s">
        <v>647</v>
      </c>
      <c r="C394" t="s">
        <v>9</v>
      </c>
      <c r="D394" s="5" t="s">
        <v>648</v>
      </c>
      <c r="E394" s="6">
        <f t="shared" si="28"/>
        <v>329</v>
      </c>
      <c r="G394" t="s">
        <v>649</v>
      </c>
    </row>
    <row r="395" spans="1:7" ht="15" customHeight="1" x14ac:dyDescent="0.25">
      <c r="A395" t="str">
        <f t="shared" si="27"/>
        <v xml:space="preserve">A1/1   </v>
      </c>
      <c r="B395" t="s">
        <v>650</v>
      </c>
      <c r="C395" t="s">
        <v>9</v>
      </c>
      <c r="D395" s="5" t="s">
        <v>546</v>
      </c>
      <c r="E395" s="6">
        <f t="shared" si="28"/>
        <v>1.5</v>
      </c>
      <c r="G395" t="s">
        <v>651</v>
      </c>
    </row>
    <row r="396" spans="1:7" ht="15" customHeight="1" x14ac:dyDescent="0.25">
      <c r="A396" t="str">
        <f>MID(B396,1,7)</f>
        <v>A1/1229</v>
      </c>
      <c r="B396" t="s">
        <v>652</v>
      </c>
      <c r="C396" t="s">
        <v>9</v>
      </c>
      <c r="D396" s="5" t="s">
        <v>546</v>
      </c>
      <c r="E396" s="6">
        <f t="shared" si="28"/>
        <v>1.5</v>
      </c>
      <c r="G396" t="s">
        <v>653</v>
      </c>
    </row>
    <row r="397" spans="1:7" ht="15" customHeight="1" x14ac:dyDescent="0.25">
      <c r="A397" t="str">
        <f>MID(B397,1,7)</f>
        <v>A1/1230</v>
      </c>
      <c r="B397" t="s">
        <v>654</v>
      </c>
      <c r="C397" t="s">
        <v>9</v>
      </c>
      <c r="D397" s="5" t="s">
        <v>655</v>
      </c>
      <c r="E397" s="6">
        <f t="shared" si="28"/>
        <v>1.8</v>
      </c>
      <c r="G397" t="s">
        <v>656</v>
      </c>
    </row>
    <row r="398" spans="1:7" ht="15" customHeight="1" x14ac:dyDescent="0.25">
      <c r="A398" t="str">
        <f t="shared" ref="A398:A402" si="29">MID(B398,1,7)</f>
        <v xml:space="preserve">A1/273 </v>
      </c>
      <c r="B398" t="s">
        <v>657</v>
      </c>
      <c r="C398" t="s">
        <v>9</v>
      </c>
      <c r="D398" s="5" t="s">
        <v>140</v>
      </c>
      <c r="E398" s="6">
        <f t="shared" si="28"/>
        <v>4.8</v>
      </c>
      <c r="G398" t="s">
        <v>658</v>
      </c>
    </row>
    <row r="399" spans="1:7" ht="15" customHeight="1" x14ac:dyDescent="0.25">
      <c r="A399" t="str">
        <f t="shared" si="29"/>
        <v>A1/273A</v>
      </c>
      <c r="B399" t="s">
        <v>659</v>
      </c>
      <c r="C399" t="s">
        <v>9</v>
      </c>
      <c r="D399" s="5" t="s">
        <v>660</v>
      </c>
      <c r="E399" s="6">
        <f t="shared" si="28"/>
        <v>16.899999999999999</v>
      </c>
      <c r="G399" t="s">
        <v>661</v>
      </c>
    </row>
    <row r="400" spans="1:7" ht="15" customHeight="1" x14ac:dyDescent="0.25">
      <c r="A400" t="str">
        <f t="shared" si="29"/>
        <v>A1/273B</v>
      </c>
      <c r="B400" t="s">
        <v>662</v>
      </c>
      <c r="C400" t="s">
        <v>9</v>
      </c>
      <c r="D400" s="5" t="s">
        <v>663</v>
      </c>
      <c r="E400" s="6">
        <f t="shared" si="28"/>
        <v>2.6</v>
      </c>
      <c r="G400" t="s">
        <v>664</v>
      </c>
    </row>
    <row r="401" spans="1:7" ht="15" customHeight="1" x14ac:dyDescent="0.25">
      <c r="A401" t="str">
        <f t="shared" si="29"/>
        <v>A1/273C</v>
      </c>
      <c r="B401" t="s">
        <v>665</v>
      </c>
      <c r="C401" t="s">
        <v>9</v>
      </c>
      <c r="D401" s="5" t="s">
        <v>456</v>
      </c>
      <c r="E401" s="6">
        <f t="shared" si="28"/>
        <v>33</v>
      </c>
      <c r="G401" t="s">
        <v>666</v>
      </c>
    </row>
    <row r="402" spans="1:7" ht="15" customHeight="1" x14ac:dyDescent="0.25">
      <c r="A402" t="str">
        <f t="shared" si="29"/>
        <v xml:space="preserve">A2/2   </v>
      </c>
      <c r="B402" t="s">
        <v>667</v>
      </c>
      <c r="C402" t="s">
        <v>9</v>
      </c>
      <c r="D402" s="5" t="s">
        <v>668</v>
      </c>
      <c r="E402" s="6">
        <f t="shared" si="28"/>
        <v>1.1000000000000001</v>
      </c>
      <c r="G402" t="s">
        <v>669</v>
      </c>
    </row>
    <row r="403" spans="1:7" ht="15" customHeight="1" x14ac:dyDescent="0.25">
      <c r="A403" t="str">
        <f>MID(B403,1,7)</f>
        <v xml:space="preserve">A2/3   </v>
      </c>
      <c r="B403" t="s">
        <v>670</v>
      </c>
      <c r="C403" t="s">
        <v>9</v>
      </c>
      <c r="D403" s="5" t="s">
        <v>127</v>
      </c>
      <c r="E403" s="6">
        <f t="shared" si="28"/>
        <v>3.2</v>
      </c>
      <c r="G403" t="s">
        <v>671</v>
      </c>
    </row>
    <row r="404" spans="1:7" ht="15" customHeight="1" x14ac:dyDescent="0.25">
      <c r="A404" t="str">
        <f>MID(B404,1,7)</f>
        <v xml:space="preserve">A2/4   </v>
      </c>
      <c r="B404" t="s">
        <v>672</v>
      </c>
      <c r="C404" t="s">
        <v>9</v>
      </c>
      <c r="D404" s="5" t="s">
        <v>536</v>
      </c>
      <c r="E404" s="6">
        <f t="shared" si="28"/>
        <v>4.2</v>
      </c>
      <c r="G404" t="s">
        <v>673</v>
      </c>
    </row>
    <row r="405" spans="1:7" ht="15" customHeight="1" x14ac:dyDescent="0.25">
      <c r="A405" t="str">
        <f t="shared" ref="A405:A412" si="30">MID(B405,1,7)</f>
        <v xml:space="preserve">A2/5   </v>
      </c>
      <c r="B405" t="s">
        <v>674</v>
      </c>
      <c r="C405" t="s">
        <v>9</v>
      </c>
      <c r="D405" s="5" t="s">
        <v>69</v>
      </c>
      <c r="E405" s="6">
        <f t="shared" si="28"/>
        <v>3.4</v>
      </c>
      <c r="G405" t="s">
        <v>675</v>
      </c>
    </row>
    <row r="406" spans="1:7" ht="15" customHeight="1" x14ac:dyDescent="0.25">
      <c r="A406" t="str">
        <f t="shared" si="30"/>
        <v xml:space="preserve">A2/6   </v>
      </c>
      <c r="B406" t="s">
        <v>676</v>
      </c>
      <c r="C406" t="s">
        <v>9</v>
      </c>
      <c r="D406" s="5" t="s">
        <v>69</v>
      </c>
      <c r="E406" s="6">
        <f t="shared" si="28"/>
        <v>3.4</v>
      </c>
      <c r="G406" t="s">
        <v>677</v>
      </c>
    </row>
    <row r="407" spans="1:7" ht="15" customHeight="1" x14ac:dyDescent="0.25">
      <c r="A407" t="str">
        <f t="shared" si="30"/>
        <v xml:space="preserve">A2/6A  </v>
      </c>
      <c r="B407" t="s">
        <v>678</v>
      </c>
      <c r="C407" t="s">
        <v>9</v>
      </c>
      <c r="D407" s="5" t="s">
        <v>69</v>
      </c>
      <c r="E407" s="6">
        <f t="shared" si="28"/>
        <v>3.4</v>
      </c>
      <c r="G407" t="s">
        <v>679</v>
      </c>
    </row>
    <row r="408" spans="1:7" ht="15" customHeight="1" x14ac:dyDescent="0.25">
      <c r="A408" t="str">
        <f t="shared" si="30"/>
        <v xml:space="preserve">A3/10  </v>
      </c>
      <c r="B408" t="s">
        <v>680</v>
      </c>
      <c r="C408" t="s">
        <v>9</v>
      </c>
      <c r="D408" s="5" t="s">
        <v>663</v>
      </c>
      <c r="E408" s="6">
        <f t="shared" si="28"/>
        <v>2.6</v>
      </c>
      <c r="G408" t="s">
        <v>681</v>
      </c>
    </row>
    <row r="409" spans="1:7" ht="15" customHeight="1" x14ac:dyDescent="0.25">
      <c r="A409" t="str">
        <f t="shared" si="30"/>
        <v xml:space="preserve">A3/10A </v>
      </c>
      <c r="B409" t="s">
        <v>682</v>
      </c>
      <c r="C409" t="s">
        <v>9</v>
      </c>
      <c r="D409" s="5" t="s">
        <v>683</v>
      </c>
      <c r="E409" s="6">
        <f t="shared" si="28"/>
        <v>0.6</v>
      </c>
      <c r="G409" t="s">
        <v>684</v>
      </c>
    </row>
    <row r="410" spans="1:7" ht="15" customHeight="1" x14ac:dyDescent="0.25">
      <c r="A410" t="str">
        <f t="shared" si="30"/>
        <v xml:space="preserve">A3/524 </v>
      </c>
      <c r="B410" t="s">
        <v>685</v>
      </c>
      <c r="C410" t="s">
        <v>9</v>
      </c>
      <c r="D410" s="5" t="s">
        <v>182</v>
      </c>
      <c r="E410" s="6">
        <f t="shared" si="28"/>
        <v>2.7</v>
      </c>
      <c r="G410" t="s">
        <v>686</v>
      </c>
    </row>
    <row r="411" spans="1:7" ht="15" customHeight="1" x14ac:dyDescent="0.25">
      <c r="A411" t="str">
        <f t="shared" si="30"/>
        <v xml:space="preserve">A3/525 </v>
      </c>
      <c r="B411" t="s">
        <v>687</v>
      </c>
      <c r="C411" t="s">
        <v>9</v>
      </c>
      <c r="D411" s="5" t="s">
        <v>663</v>
      </c>
      <c r="E411" s="6">
        <f t="shared" si="28"/>
        <v>2.6</v>
      </c>
      <c r="G411" t="s">
        <v>688</v>
      </c>
    </row>
    <row r="412" spans="1:7" ht="15" customHeight="1" x14ac:dyDescent="0.25">
      <c r="A412" t="str">
        <f t="shared" si="30"/>
        <v xml:space="preserve">A3/7   </v>
      </c>
      <c r="B412" t="s">
        <v>689</v>
      </c>
      <c r="C412" t="s">
        <v>9</v>
      </c>
      <c r="D412" s="5" t="s">
        <v>690</v>
      </c>
      <c r="E412" s="6">
        <f t="shared" si="28"/>
        <v>1.9</v>
      </c>
      <c r="G412" t="s">
        <v>691</v>
      </c>
    </row>
    <row r="413" spans="1:7" ht="15" customHeight="1" x14ac:dyDescent="0.25">
      <c r="A413" t="str">
        <f>MID(B413,1,7)</f>
        <v xml:space="preserve">A3/7A  </v>
      </c>
      <c r="B413" t="s">
        <v>692</v>
      </c>
      <c r="C413" t="s">
        <v>9</v>
      </c>
      <c r="D413" s="5" t="s">
        <v>693</v>
      </c>
      <c r="E413" s="6">
        <f t="shared" si="28"/>
        <v>2.5</v>
      </c>
      <c r="G413" t="s">
        <v>694</v>
      </c>
    </row>
    <row r="414" spans="1:7" ht="15" customHeight="1" x14ac:dyDescent="0.25">
      <c r="A414" t="str">
        <f>MID(B414,1,7)</f>
        <v xml:space="preserve">A3/8   </v>
      </c>
      <c r="B414" t="s">
        <v>695</v>
      </c>
      <c r="C414" t="s">
        <v>9</v>
      </c>
      <c r="D414" s="5" t="s">
        <v>663</v>
      </c>
      <c r="E414" s="6">
        <f t="shared" si="28"/>
        <v>2.6</v>
      </c>
      <c r="G414" t="s">
        <v>696</v>
      </c>
    </row>
    <row r="415" spans="1:7" ht="15" customHeight="1" x14ac:dyDescent="0.25">
      <c r="A415" t="str">
        <f t="shared" ref="A415" si="31">MID(B415,1,7)</f>
        <v xml:space="preserve">A3/9   </v>
      </c>
      <c r="B415" t="s">
        <v>697</v>
      </c>
      <c r="C415" t="s">
        <v>9</v>
      </c>
      <c r="D415" s="5" t="s">
        <v>693</v>
      </c>
      <c r="E415" s="6">
        <f t="shared" si="28"/>
        <v>2.5</v>
      </c>
      <c r="G415" t="s">
        <v>698</v>
      </c>
    </row>
    <row r="416" spans="1:7" ht="15" customHeight="1" x14ac:dyDescent="0.25">
      <c r="B416" t="s">
        <v>699</v>
      </c>
      <c r="C416" t="s">
        <v>9</v>
      </c>
      <c r="D416" s="10" t="s">
        <v>10732</v>
      </c>
      <c r="E416" s="6"/>
      <c r="G416" t="s">
        <v>11</v>
      </c>
    </row>
    <row r="417" spans="2:7" ht="15" customHeight="1" x14ac:dyDescent="0.25">
      <c r="B417" t="s">
        <v>701</v>
      </c>
      <c r="C417" t="s">
        <v>9</v>
      </c>
      <c r="D417" s="10" t="s">
        <v>10732</v>
      </c>
      <c r="E417" s="6"/>
      <c r="G417" t="s">
        <v>11</v>
      </c>
    </row>
    <row r="418" spans="2:7" ht="15" customHeight="1" x14ac:dyDescent="0.25">
      <c r="B418" t="s">
        <v>702</v>
      </c>
      <c r="C418" t="s">
        <v>9</v>
      </c>
      <c r="D418" s="10" t="s">
        <v>10732</v>
      </c>
      <c r="E418" s="6"/>
      <c r="G418" t="s">
        <v>11</v>
      </c>
    </row>
    <row r="419" spans="2:7" ht="15" customHeight="1" x14ac:dyDescent="0.25">
      <c r="B419" t="s">
        <v>703</v>
      </c>
      <c r="C419" t="s">
        <v>9</v>
      </c>
      <c r="D419" s="10" t="s">
        <v>10732</v>
      </c>
      <c r="E419" s="6"/>
      <c r="G419" t="s">
        <v>11</v>
      </c>
    </row>
    <row r="420" spans="2:7" ht="15" customHeight="1" x14ac:dyDescent="0.25">
      <c r="B420" t="s">
        <v>704</v>
      </c>
      <c r="C420" t="s">
        <v>9</v>
      </c>
      <c r="D420" s="10" t="s">
        <v>10732</v>
      </c>
      <c r="E420" s="6"/>
      <c r="G420" t="s">
        <v>11</v>
      </c>
    </row>
    <row r="421" spans="2:7" ht="15" customHeight="1" x14ac:dyDescent="0.25">
      <c r="B421" t="s">
        <v>705</v>
      </c>
      <c r="C421" t="s">
        <v>9</v>
      </c>
      <c r="D421" s="10" t="s">
        <v>10732</v>
      </c>
      <c r="E421" s="6"/>
      <c r="G421" t="s">
        <v>11</v>
      </c>
    </row>
    <row r="422" spans="2:7" ht="15" customHeight="1" x14ac:dyDescent="0.25">
      <c r="B422" t="s">
        <v>706</v>
      </c>
      <c r="C422" t="s">
        <v>9</v>
      </c>
      <c r="D422" s="10" t="s">
        <v>10732</v>
      </c>
      <c r="E422" s="6"/>
      <c r="G422" t="s">
        <v>11</v>
      </c>
    </row>
    <row r="423" spans="2:7" ht="15" customHeight="1" x14ac:dyDescent="0.25">
      <c r="B423" t="s">
        <v>707</v>
      </c>
      <c r="C423" t="s">
        <v>9</v>
      </c>
      <c r="D423" s="10" t="s">
        <v>10732</v>
      </c>
      <c r="E423" s="6"/>
      <c r="G423" t="s">
        <v>11</v>
      </c>
    </row>
    <row r="424" spans="2:7" ht="15" customHeight="1" x14ac:dyDescent="0.25">
      <c r="B424" t="s">
        <v>708</v>
      </c>
      <c r="C424" t="s">
        <v>9</v>
      </c>
      <c r="D424" s="10" t="s">
        <v>10732</v>
      </c>
      <c r="E424" s="6"/>
      <c r="G424" t="s">
        <v>11</v>
      </c>
    </row>
    <row r="425" spans="2:7" ht="15" customHeight="1" x14ac:dyDescent="0.25">
      <c r="B425" t="s">
        <v>709</v>
      </c>
      <c r="C425" t="s">
        <v>9</v>
      </c>
      <c r="D425" s="10" t="s">
        <v>10732</v>
      </c>
      <c r="E425" s="6"/>
      <c r="G425" t="s">
        <v>11</v>
      </c>
    </row>
    <row r="426" spans="2:7" ht="15" customHeight="1" x14ac:dyDescent="0.25">
      <c r="B426" t="s">
        <v>710</v>
      </c>
      <c r="C426" t="s">
        <v>9</v>
      </c>
      <c r="D426" s="10" t="s">
        <v>10732</v>
      </c>
      <c r="E426" s="6"/>
      <c r="G426" t="s">
        <v>11</v>
      </c>
    </row>
    <row r="427" spans="2:7" ht="15" customHeight="1" x14ac:dyDescent="0.25">
      <c r="B427" t="s">
        <v>711</v>
      </c>
      <c r="C427" t="s">
        <v>9</v>
      </c>
      <c r="D427" s="10" t="s">
        <v>10732</v>
      </c>
      <c r="E427" s="6"/>
      <c r="G427" t="s">
        <v>11</v>
      </c>
    </row>
    <row r="428" spans="2:7" ht="15" customHeight="1" x14ac:dyDescent="0.25">
      <c r="B428" t="s">
        <v>713</v>
      </c>
      <c r="C428" t="s">
        <v>9</v>
      </c>
      <c r="D428" s="10" t="s">
        <v>10732</v>
      </c>
      <c r="E428" s="6"/>
      <c r="G428" t="s">
        <v>11</v>
      </c>
    </row>
    <row r="429" spans="2:7" ht="15" customHeight="1" x14ac:dyDescent="0.25">
      <c r="B429" t="s">
        <v>714</v>
      </c>
      <c r="C429" t="s">
        <v>9</v>
      </c>
      <c r="D429" s="10" t="s">
        <v>10732</v>
      </c>
      <c r="E429" s="6"/>
      <c r="G429" t="s">
        <v>11</v>
      </c>
    </row>
    <row r="430" spans="2:7" ht="15" customHeight="1" x14ac:dyDescent="0.25">
      <c r="B430" t="s">
        <v>715</v>
      </c>
      <c r="C430" t="s">
        <v>9</v>
      </c>
      <c r="D430" s="10" t="s">
        <v>10732</v>
      </c>
      <c r="E430" s="6"/>
      <c r="G430" t="s">
        <v>11</v>
      </c>
    </row>
    <row r="431" spans="2:7" ht="15" customHeight="1" x14ac:dyDescent="0.25">
      <c r="B431" t="s">
        <v>716</v>
      </c>
      <c r="C431" t="s">
        <v>9</v>
      </c>
      <c r="D431" s="10" t="s">
        <v>10732</v>
      </c>
      <c r="E431" s="6"/>
      <c r="G431" t="s">
        <v>11</v>
      </c>
    </row>
    <row r="432" spans="2:7" ht="15" customHeight="1" x14ac:dyDescent="0.25">
      <c r="B432" t="s">
        <v>717</v>
      </c>
      <c r="C432" t="s">
        <v>9</v>
      </c>
      <c r="D432" s="10" t="s">
        <v>10732</v>
      </c>
      <c r="E432" s="6"/>
      <c r="G432" t="s">
        <v>11</v>
      </c>
    </row>
    <row r="433" spans="2:7" ht="15" customHeight="1" x14ac:dyDescent="0.25">
      <c r="B433" t="s">
        <v>718</v>
      </c>
      <c r="C433" t="s">
        <v>9</v>
      </c>
      <c r="D433" s="10" t="s">
        <v>10732</v>
      </c>
      <c r="E433" s="6"/>
      <c r="G433" t="s">
        <v>11</v>
      </c>
    </row>
    <row r="434" spans="2:7" ht="15" customHeight="1" x14ac:dyDescent="0.25">
      <c r="B434" t="s">
        <v>719</v>
      </c>
      <c r="C434" t="s">
        <v>9</v>
      </c>
      <c r="D434" s="10" t="s">
        <v>10732</v>
      </c>
      <c r="E434" s="6"/>
      <c r="G434" t="s">
        <v>11</v>
      </c>
    </row>
    <row r="435" spans="2:7" ht="15" customHeight="1" x14ac:dyDescent="0.25">
      <c r="B435" t="s">
        <v>720</v>
      </c>
      <c r="C435" t="s">
        <v>9</v>
      </c>
      <c r="D435" s="10" t="s">
        <v>10732</v>
      </c>
      <c r="E435" s="6"/>
      <c r="G435" t="s">
        <v>11</v>
      </c>
    </row>
    <row r="436" spans="2:7" ht="15" customHeight="1" x14ac:dyDescent="0.25">
      <c r="B436" t="s">
        <v>721</v>
      </c>
      <c r="C436" t="s">
        <v>9</v>
      </c>
      <c r="D436" s="10" t="s">
        <v>10732</v>
      </c>
      <c r="E436" s="6"/>
      <c r="G436" t="s">
        <v>11</v>
      </c>
    </row>
    <row r="437" spans="2:7" ht="15" customHeight="1" x14ac:dyDescent="0.25">
      <c r="B437" t="s">
        <v>722</v>
      </c>
      <c r="C437" t="s">
        <v>9</v>
      </c>
      <c r="D437" s="10" t="s">
        <v>10732</v>
      </c>
      <c r="E437" s="6"/>
      <c r="G437" t="s">
        <v>11</v>
      </c>
    </row>
    <row r="438" spans="2:7" ht="15" customHeight="1" x14ac:dyDescent="0.25">
      <c r="B438" t="s">
        <v>723</v>
      </c>
      <c r="C438" t="s">
        <v>9</v>
      </c>
      <c r="D438" s="10" t="s">
        <v>10732</v>
      </c>
      <c r="E438" s="6"/>
      <c r="G438" t="s">
        <v>11</v>
      </c>
    </row>
    <row r="439" spans="2:7" ht="15" customHeight="1" x14ac:dyDescent="0.25">
      <c r="B439" t="s">
        <v>724</v>
      </c>
      <c r="C439" t="s">
        <v>9</v>
      </c>
      <c r="D439" s="10" t="s">
        <v>10732</v>
      </c>
      <c r="E439" s="6"/>
      <c r="G439" t="s">
        <v>11</v>
      </c>
    </row>
    <row r="440" spans="2:7" ht="15" customHeight="1" x14ac:dyDescent="0.25">
      <c r="B440" t="s">
        <v>726</v>
      </c>
      <c r="C440" t="s">
        <v>9</v>
      </c>
      <c r="D440" s="10" t="s">
        <v>10732</v>
      </c>
      <c r="E440" s="6"/>
      <c r="G440" t="s">
        <v>11</v>
      </c>
    </row>
    <row r="441" spans="2:7" ht="15" customHeight="1" x14ac:dyDescent="0.25">
      <c r="B441" t="s">
        <v>727</v>
      </c>
      <c r="C441" t="s">
        <v>9</v>
      </c>
      <c r="D441" s="10" t="s">
        <v>10732</v>
      </c>
      <c r="E441" s="6"/>
      <c r="G441" t="s">
        <v>11</v>
      </c>
    </row>
    <row r="442" spans="2:7" ht="15" customHeight="1" x14ac:dyDescent="0.25">
      <c r="B442" t="s">
        <v>728</v>
      </c>
      <c r="C442" t="s">
        <v>9</v>
      </c>
      <c r="D442" s="10" t="s">
        <v>10732</v>
      </c>
      <c r="E442" s="6"/>
      <c r="G442" t="s">
        <v>11</v>
      </c>
    </row>
    <row r="443" spans="2:7" ht="15" customHeight="1" x14ac:dyDescent="0.25">
      <c r="B443" t="s">
        <v>729</v>
      </c>
      <c r="C443" t="s">
        <v>9</v>
      </c>
      <c r="D443" s="10" t="s">
        <v>10732</v>
      </c>
      <c r="E443" s="6"/>
      <c r="G443" t="s">
        <v>11</v>
      </c>
    </row>
    <row r="444" spans="2:7" ht="15" customHeight="1" x14ac:dyDescent="0.25">
      <c r="B444" t="s">
        <v>730</v>
      </c>
      <c r="C444" t="s">
        <v>9</v>
      </c>
      <c r="D444" s="10" t="s">
        <v>10732</v>
      </c>
      <c r="E444" s="6"/>
      <c r="G444" t="s">
        <v>11</v>
      </c>
    </row>
    <row r="445" spans="2:7" ht="15" customHeight="1" x14ac:dyDescent="0.25">
      <c r="B445" t="s">
        <v>731</v>
      </c>
      <c r="C445" t="s">
        <v>9</v>
      </c>
      <c r="D445" s="10" t="s">
        <v>10732</v>
      </c>
      <c r="E445" s="6"/>
      <c r="G445" t="s">
        <v>11</v>
      </c>
    </row>
    <row r="446" spans="2:7" ht="15" customHeight="1" x14ac:dyDescent="0.25">
      <c r="B446" t="s">
        <v>732</v>
      </c>
      <c r="C446" t="s">
        <v>9</v>
      </c>
      <c r="D446" s="10" t="s">
        <v>10732</v>
      </c>
      <c r="E446" s="6"/>
      <c r="G446" t="s">
        <v>11</v>
      </c>
    </row>
    <row r="447" spans="2:7" ht="15" customHeight="1" x14ac:dyDescent="0.25">
      <c r="B447" t="s">
        <v>733</v>
      </c>
      <c r="C447" t="s">
        <v>9</v>
      </c>
      <c r="D447" s="10" t="s">
        <v>10732</v>
      </c>
      <c r="E447" s="6"/>
      <c r="G447" t="s">
        <v>11</v>
      </c>
    </row>
    <row r="448" spans="2:7" ht="15" customHeight="1" x14ac:dyDescent="0.25">
      <c r="B448" t="s">
        <v>734</v>
      </c>
      <c r="C448" t="s">
        <v>9</v>
      </c>
      <c r="D448" s="10" t="s">
        <v>10732</v>
      </c>
      <c r="E448" s="6"/>
      <c r="G448" t="s">
        <v>11</v>
      </c>
    </row>
    <row r="449" spans="2:7" ht="15" customHeight="1" x14ac:dyDescent="0.25">
      <c r="B449" t="s">
        <v>736</v>
      </c>
      <c r="C449" t="s">
        <v>9</v>
      </c>
      <c r="D449" s="10" t="s">
        <v>10732</v>
      </c>
      <c r="E449" s="6"/>
      <c r="G449" t="s">
        <v>11</v>
      </c>
    </row>
    <row r="450" spans="2:7" ht="15" customHeight="1" x14ac:dyDescent="0.25">
      <c r="B450" t="s">
        <v>737</v>
      </c>
      <c r="C450" t="s">
        <v>9</v>
      </c>
      <c r="D450" s="10" t="s">
        <v>10732</v>
      </c>
      <c r="E450" s="6"/>
      <c r="G450" t="s">
        <v>11</v>
      </c>
    </row>
    <row r="451" spans="2:7" ht="15" customHeight="1" x14ac:dyDescent="0.25">
      <c r="B451" t="s">
        <v>738</v>
      </c>
      <c r="C451" t="s">
        <v>9</v>
      </c>
      <c r="D451" s="10" t="s">
        <v>10732</v>
      </c>
      <c r="E451" s="6"/>
      <c r="G451" t="s">
        <v>11</v>
      </c>
    </row>
    <row r="452" spans="2:7" ht="15" customHeight="1" x14ac:dyDescent="0.25">
      <c r="B452" t="s">
        <v>739</v>
      </c>
      <c r="C452" t="s">
        <v>9</v>
      </c>
      <c r="D452" s="10" t="s">
        <v>10732</v>
      </c>
      <c r="E452" s="6"/>
      <c r="G452" t="s">
        <v>11</v>
      </c>
    </row>
    <row r="453" spans="2:7" ht="15" customHeight="1" x14ac:dyDescent="0.25">
      <c r="B453" t="s">
        <v>740</v>
      </c>
      <c r="C453" t="s">
        <v>9</v>
      </c>
      <c r="D453" s="10" t="s">
        <v>10732</v>
      </c>
      <c r="E453" s="6"/>
      <c r="G453" t="s">
        <v>11</v>
      </c>
    </row>
    <row r="454" spans="2:7" ht="15" customHeight="1" x14ac:dyDescent="0.25">
      <c r="B454" t="s">
        <v>741</v>
      </c>
      <c r="C454" t="s">
        <v>9</v>
      </c>
      <c r="D454" s="10" t="s">
        <v>10732</v>
      </c>
      <c r="E454" s="6"/>
      <c r="G454" t="s">
        <v>11</v>
      </c>
    </row>
    <row r="455" spans="2:7" ht="15" customHeight="1" x14ac:dyDescent="0.25">
      <c r="B455" t="s">
        <v>742</v>
      </c>
      <c r="C455" t="s">
        <v>9</v>
      </c>
      <c r="D455" s="10" t="s">
        <v>10732</v>
      </c>
      <c r="E455" s="6"/>
      <c r="G455" t="s">
        <v>11</v>
      </c>
    </row>
    <row r="456" spans="2:7" ht="15" customHeight="1" x14ac:dyDescent="0.25">
      <c r="B456" t="s">
        <v>743</v>
      </c>
      <c r="C456" t="s">
        <v>9</v>
      </c>
      <c r="D456" s="10" t="s">
        <v>10732</v>
      </c>
      <c r="E456" s="6"/>
      <c r="G456" t="s">
        <v>11</v>
      </c>
    </row>
    <row r="457" spans="2:7" ht="15" customHeight="1" x14ac:dyDescent="0.25">
      <c r="B457" t="s">
        <v>744</v>
      </c>
      <c r="C457" t="s">
        <v>9</v>
      </c>
      <c r="D457" s="10" t="s">
        <v>10732</v>
      </c>
      <c r="E457" s="6"/>
      <c r="G457" t="s">
        <v>11</v>
      </c>
    </row>
    <row r="458" spans="2:7" ht="15" customHeight="1" x14ac:dyDescent="0.25">
      <c r="B458" t="s">
        <v>745</v>
      </c>
      <c r="C458" t="s">
        <v>9</v>
      </c>
      <c r="D458" s="10" t="s">
        <v>10732</v>
      </c>
      <c r="E458" s="6"/>
      <c r="G458" t="s">
        <v>11</v>
      </c>
    </row>
    <row r="459" spans="2:7" ht="15" customHeight="1" x14ac:dyDescent="0.25">
      <c r="B459" t="s">
        <v>746</v>
      </c>
      <c r="C459" t="s">
        <v>9</v>
      </c>
      <c r="D459" s="10" t="s">
        <v>10732</v>
      </c>
      <c r="E459" s="6"/>
      <c r="G459" t="s">
        <v>11</v>
      </c>
    </row>
    <row r="460" spans="2:7" ht="15" customHeight="1" x14ac:dyDescent="0.25">
      <c r="B460" t="s">
        <v>747</v>
      </c>
      <c r="C460" t="s">
        <v>9</v>
      </c>
      <c r="D460" s="10" t="s">
        <v>10732</v>
      </c>
      <c r="E460" s="6"/>
      <c r="G460" t="s">
        <v>11</v>
      </c>
    </row>
    <row r="461" spans="2:7" ht="15" customHeight="1" x14ac:dyDescent="0.25">
      <c r="B461" t="s">
        <v>748</v>
      </c>
      <c r="C461" t="s">
        <v>9</v>
      </c>
      <c r="D461" s="10" t="s">
        <v>10732</v>
      </c>
      <c r="E461" s="6"/>
      <c r="G461" t="s">
        <v>11</v>
      </c>
    </row>
    <row r="462" spans="2:7" ht="15" customHeight="1" x14ac:dyDescent="0.25">
      <c r="B462" t="s">
        <v>749</v>
      </c>
      <c r="C462" t="s">
        <v>9</v>
      </c>
      <c r="D462" s="10" t="s">
        <v>10732</v>
      </c>
      <c r="E462" s="6"/>
      <c r="G462" t="s">
        <v>11</v>
      </c>
    </row>
    <row r="463" spans="2:7" ht="15" customHeight="1" x14ac:dyDescent="0.25">
      <c r="B463" t="s">
        <v>750</v>
      </c>
      <c r="C463" t="s">
        <v>9</v>
      </c>
      <c r="D463" s="10" t="s">
        <v>10732</v>
      </c>
      <c r="E463" s="6"/>
      <c r="G463" t="s">
        <v>11</v>
      </c>
    </row>
    <row r="464" spans="2:7" ht="15" customHeight="1" x14ac:dyDescent="0.25">
      <c r="B464" t="s">
        <v>751</v>
      </c>
      <c r="C464" t="s">
        <v>9</v>
      </c>
      <c r="D464" s="10" t="s">
        <v>10732</v>
      </c>
      <c r="E464" s="6"/>
      <c r="G464" t="s">
        <v>11</v>
      </c>
    </row>
    <row r="465" spans="2:7" ht="15" customHeight="1" x14ac:dyDescent="0.25">
      <c r="B465" t="s">
        <v>752</v>
      </c>
      <c r="C465" t="s">
        <v>9</v>
      </c>
      <c r="D465" s="10" t="s">
        <v>10732</v>
      </c>
      <c r="E465" s="6"/>
      <c r="G465" t="s">
        <v>11</v>
      </c>
    </row>
    <row r="466" spans="2:7" ht="15" customHeight="1" x14ac:dyDescent="0.25">
      <c r="B466" t="s">
        <v>753</v>
      </c>
      <c r="C466" t="s">
        <v>9</v>
      </c>
      <c r="D466" s="10" t="s">
        <v>10732</v>
      </c>
      <c r="E466" s="6"/>
      <c r="G466" t="s">
        <v>11</v>
      </c>
    </row>
    <row r="467" spans="2:7" ht="15" customHeight="1" x14ac:dyDescent="0.25">
      <c r="B467" t="s">
        <v>754</v>
      </c>
      <c r="C467" t="s">
        <v>9</v>
      </c>
      <c r="D467" s="10" t="s">
        <v>10732</v>
      </c>
      <c r="E467" s="6"/>
      <c r="G467" t="s">
        <v>11</v>
      </c>
    </row>
    <row r="468" spans="2:7" ht="15" customHeight="1" x14ac:dyDescent="0.25">
      <c r="B468" t="s">
        <v>755</v>
      </c>
      <c r="C468" t="s">
        <v>9</v>
      </c>
      <c r="D468" s="10" t="s">
        <v>10732</v>
      </c>
      <c r="E468" s="6"/>
      <c r="G468" t="s">
        <v>11</v>
      </c>
    </row>
    <row r="469" spans="2:7" ht="15" customHeight="1" x14ac:dyDescent="0.25">
      <c r="B469" t="s">
        <v>756</v>
      </c>
      <c r="C469" t="s">
        <v>9</v>
      </c>
      <c r="D469" s="10" t="s">
        <v>10732</v>
      </c>
      <c r="E469" s="6"/>
      <c r="G469" t="s">
        <v>11</v>
      </c>
    </row>
    <row r="470" spans="2:7" ht="15" customHeight="1" x14ac:dyDescent="0.25">
      <c r="B470" t="s">
        <v>757</v>
      </c>
      <c r="C470" t="s">
        <v>9</v>
      </c>
      <c r="D470" s="10" t="s">
        <v>10732</v>
      </c>
      <c r="E470" s="6"/>
      <c r="G470" t="s">
        <v>11</v>
      </c>
    </row>
    <row r="471" spans="2:7" ht="15" customHeight="1" x14ac:dyDescent="0.25">
      <c r="B471" t="s">
        <v>758</v>
      </c>
      <c r="C471" t="s">
        <v>9</v>
      </c>
      <c r="D471" s="10" t="s">
        <v>10732</v>
      </c>
      <c r="E471" s="6"/>
      <c r="G471" t="s">
        <v>11</v>
      </c>
    </row>
    <row r="472" spans="2:7" ht="15" customHeight="1" x14ac:dyDescent="0.25">
      <c r="B472" t="s">
        <v>759</v>
      </c>
      <c r="C472" t="s">
        <v>9</v>
      </c>
      <c r="D472" s="10" t="s">
        <v>10732</v>
      </c>
      <c r="E472" s="6"/>
      <c r="G472" t="s">
        <v>11</v>
      </c>
    </row>
    <row r="473" spans="2:7" ht="15" customHeight="1" x14ac:dyDescent="0.25">
      <c r="B473" t="s">
        <v>760</v>
      </c>
      <c r="C473" t="s">
        <v>9</v>
      </c>
      <c r="D473" s="10" t="s">
        <v>10732</v>
      </c>
      <c r="E473" s="6"/>
      <c r="G473" t="s">
        <v>11</v>
      </c>
    </row>
    <row r="474" spans="2:7" ht="15" customHeight="1" x14ac:dyDescent="0.25">
      <c r="B474" t="s">
        <v>761</v>
      </c>
      <c r="C474" t="s">
        <v>9</v>
      </c>
      <c r="D474" s="10" t="s">
        <v>10732</v>
      </c>
      <c r="E474" s="6"/>
      <c r="G474" t="s">
        <v>11</v>
      </c>
    </row>
    <row r="475" spans="2:7" ht="15" customHeight="1" x14ac:dyDescent="0.25">
      <c r="B475" t="s">
        <v>762</v>
      </c>
      <c r="C475" t="s">
        <v>9</v>
      </c>
      <c r="D475" s="10" t="s">
        <v>10732</v>
      </c>
      <c r="E475" s="6"/>
      <c r="G475" t="s">
        <v>11</v>
      </c>
    </row>
    <row r="476" spans="2:7" ht="15" customHeight="1" x14ac:dyDescent="0.25">
      <c r="B476" t="s">
        <v>763</v>
      </c>
      <c r="C476" t="s">
        <v>9</v>
      </c>
      <c r="D476" s="10" t="s">
        <v>10732</v>
      </c>
      <c r="E476" s="6"/>
      <c r="G476" t="s">
        <v>11</v>
      </c>
    </row>
    <row r="477" spans="2:7" ht="15" customHeight="1" x14ac:dyDescent="0.25">
      <c r="B477" t="s">
        <v>764</v>
      </c>
      <c r="C477" t="s">
        <v>9</v>
      </c>
      <c r="D477" s="10" t="s">
        <v>10732</v>
      </c>
      <c r="E477" s="6"/>
      <c r="G477" t="s">
        <v>11</v>
      </c>
    </row>
    <row r="478" spans="2:7" ht="15" customHeight="1" x14ac:dyDescent="0.25">
      <c r="B478" t="s">
        <v>765</v>
      </c>
      <c r="C478" t="s">
        <v>9</v>
      </c>
      <c r="D478" s="10" t="s">
        <v>10732</v>
      </c>
      <c r="E478" s="6"/>
      <c r="G478" t="s">
        <v>11</v>
      </c>
    </row>
    <row r="479" spans="2:7" ht="15" customHeight="1" x14ac:dyDescent="0.25">
      <c r="B479" t="s">
        <v>767</v>
      </c>
      <c r="C479" t="s">
        <v>9</v>
      </c>
      <c r="D479" s="10" t="s">
        <v>10732</v>
      </c>
      <c r="E479" s="6"/>
      <c r="G479" t="s">
        <v>11</v>
      </c>
    </row>
    <row r="480" spans="2:7" ht="15" customHeight="1" x14ac:dyDescent="0.25">
      <c r="B480" t="s">
        <v>769</v>
      </c>
      <c r="C480" t="s">
        <v>9</v>
      </c>
      <c r="D480" s="10" t="s">
        <v>10732</v>
      </c>
      <c r="E480" s="6"/>
      <c r="G480" t="s">
        <v>11</v>
      </c>
    </row>
    <row r="481" spans="1:7" ht="15" customHeight="1" x14ac:dyDescent="0.25">
      <c r="B481" t="s">
        <v>770</v>
      </c>
      <c r="C481" t="s">
        <v>9</v>
      </c>
      <c r="D481" s="10" t="s">
        <v>10732</v>
      </c>
      <c r="E481" s="6"/>
      <c r="G481" t="s">
        <v>11</v>
      </c>
    </row>
    <row r="482" spans="1:7" ht="15" customHeight="1" x14ac:dyDescent="0.25">
      <c r="A482" t="str">
        <f t="shared" ref="A482:A542" si="32">MID(B482,1,7)</f>
        <v xml:space="preserve">B/1844 </v>
      </c>
      <c r="B482" t="s">
        <v>772</v>
      </c>
      <c r="C482" t="s">
        <v>9</v>
      </c>
      <c r="D482" s="5" t="s">
        <v>224</v>
      </c>
      <c r="E482" s="6">
        <f t="shared" ref="E482:E516" si="33">D482*((100-$E$5)/100)</f>
        <v>3.3</v>
      </c>
      <c r="G482" t="s">
        <v>773</v>
      </c>
    </row>
    <row r="483" spans="1:7" ht="15" customHeight="1" x14ac:dyDescent="0.25">
      <c r="A483" t="str">
        <f t="shared" si="32"/>
        <v xml:space="preserve">B/1845 </v>
      </c>
      <c r="B483" t="s">
        <v>774</v>
      </c>
      <c r="C483" t="s">
        <v>9</v>
      </c>
      <c r="D483" s="5" t="s">
        <v>546</v>
      </c>
      <c r="E483" s="6">
        <f t="shared" si="33"/>
        <v>1.5</v>
      </c>
      <c r="G483" t="s">
        <v>775</v>
      </c>
    </row>
    <row r="484" spans="1:7" ht="15" customHeight="1" x14ac:dyDescent="0.25">
      <c r="A484" t="str">
        <f t="shared" si="32"/>
        <v xml:space="preserve">B/1846 </v>
      </c>
      <c r="B484" t="s">
        <v>776</v>
      </c>
      <c r="C484" t="s">
        <v>9</v>
      </c>
      <c r="D484" s="5" t="s">
        <v>777</v>
      </c>
      <c r="E484" s="6">
        <f t="shared" si="33"/>
        <v>1.3</v>
      </c>
      <c r="G484" t="s">
        <v>778</v>
      </c>
    </row>
    <row r="485" spans="1:7" ht="15" customHeight="1" x14ac:dyDescent="0.25">
      <c r="A485" t="str">
        <f t="shared" si="32"/>
        <v xml:space="preserve">B/2714 </v>
      </c>
      <c r="B485" t="s">
        <v>779</v>
      </c>
      <c r="C485" t="s">
        <v>9</v>
      </c>
      <c r="D485" s="5" t="s">
        <v>780</v>
      </c>
      <c r="E485" s="6">
        <f t="shared" si="33"/>
        <v>7.9</v>
      </c>
      <c r="G485" t="s">
        <v>781</v>
      </c>
    </row>
    <row r="486" spans="1:7" ht="15" customHeight="1" x14ac:dyDescent="0.25">
      <c r="A486" t="str">
        <f t="shared" si="32"/>
        <v xml:space="preserve">B/2715 </v>
      </c>
      <c r="B486" t="s">
        <v>782</v>
      </c>
      <c r="C486" t="s">
        <v>9</v>
      </c>
      <c r="D486" s="5" t="s">
        <v>107</v>
      </c>
      <c r="E486" s="6">
        <f t="shared" si="33"/>
        <v>8.9</v>
      </c>
      <c r="G486" t="s">
        <v>783</v>
      </c>
    </row>
    <row r="487" spans="1:7" ht="15" customHeight="1" x14ac:dyDescent="0.25">
      <c r="A487" t="str">
        <f t="shared" si="32"/>
        <v xml:space="preserve">B/386  </v>
      </c>
      <c r="B487" t="s">
        <v>784</v>
      </c>
      <c r="C487" t="s">
        <v>9</v>
      </c>
      <c r="D487" s="5" t="s">
        <v>785</v>
      </c>
      <c r="E487" s="6">
        <f t="shared" si="33"/>
        <v>1.6</v>
      </c>
      <c r="G487" t="s">
        <v>786</v>
      </c>
    </row>
    <row r="488" spans="1:7" ht="15" customHeight="1" x14ac:dyDescent="0.25">
      <c r="A488" t="str">
        <f t="shared" si="32"/>
        <v xml:space="preserve">B/387  </v>
      </c>
      <c r="B488" t="s">
        <v>787</v>
      </c>
      <c r="C488" t="s">
        <v>9</v>
      </c>
      <c r="D488" s="5" t="s">
        <v>655</v>
      </c>
      <c r="E488" s="6">
        <f t="shared" si="33"/>
        <v>1.8</v>
      </c>
      <c r="G488" t="s">
        <v>788</v>
      </c>
    </row>
    <row r="489" spans="1:7" ht="15" customHeight="1" x14ac:dyDescent="0.25">
      <c r="A489" t="str">
        <f t="shared" si="32"/>
        <v xml:space="preserve">B/388  </v>
      </c>
      <c r="B489" t="s">
        <v>789</v>
      </c>
      <c r="C489" t="s">
        <v>9</v>
      </c>
      <c r="D489" s="5" t="s">
        <v>182</v>
      </c>
      <c r="E489" s="6">
        <f t="shared" si="33"/>
        <v>2.7</v>
      </c>
      <c r="G489" t="s">
        <v>790</v>
      </c>
    </row>
    <row r="490" spans="1:7" ht="15" customHeight="1" x14ac:dyDescent="0.25">
      <c r="A490" t="str">
        <f t="shared" si="32"/>
        <v xml:space="preserve">B/389  </v>
      </c>
      <c r="B490" t="s">
        <v>791</v>
      </c>
      <c r="C490" t="s">
        <v>9</v>
      </c>
      <c r="D490" s="5" t="s">
        <v>224</v>
      </c>
      <c r="E490" s="6">
        <f t="shared" si="33"/>
        <v>3.3</v>
      </c>
      <c r="G490" t="s">
        <v>792</v>
      </c>
    </row>
    <row r="491" spans="1:7" ht="15" customHeight="1" x14ac:dyDescent="0.25">
      <c r="A491" t="str">
        <f t="shared" si="32"/>
        <v xml:space="preserve">B/390  </v>
      </c>
      <c r="B491" t="s">
        <v>793</v>
      </c>
      <c r="C491" t="s">
        <v>9</v>
      </c>
      <c r="D491" s="5" t="s">
        <v>700</v>
      </c>
      <c r="E491" s="6">
        <f t="shared" si="33"/>
        <v>1.2</v>
      </c>
      <c r="G491" t="s">
        <v>794</v>
      </c>
    </row>
    <row r="492" spans="1:7" ht="15" customHeight="1" x14ac:dyDescent="0.25">
      <c r="A492" t="str">
        <f t="shared" si="32"/>
        <v xml:space="preserve">B/391  </v>
      </c>
      <c r="B492" t="s">
        <v>795</v>
      </c>
      <c r="C492" t="s">
        <v>9</v>
      </c>
      <c r="D492" s="5" t="s">
        <v>796</v>
      </c>
      <c r="E492" s="6">
        <f t="shared" si="33"/>
        <v>0.8</v>
      </c>
      <c r="G492" t="s">
        <v>797</v>
      </c>
    </row>
    <row r="493" spans="1:7" ht="15" customHeight="1" x14ac:dyDescent="0.25">
      <c r="A493" t="str">
        <f t="shared" si="32"/>
        <v xml:space="preserve">B/392  </v>
      </c>
      <c r="B493" t="s">
        <v>798</v>
      </c>
      <c r="C493" t="s">
        <v>9</v>
      </c>
      <c r="D493" s="5" t="s">
        <v>799</v>
      </c>
      <c r="E493" s="6">
        <f t="shared" si="33"/>
        <v>6.5</v>
      </c>
      <c r="G493" t="s">
        <v>800</v>
      </c>
    </row>
    <row r="494" spans="1:7" ht="15" customHeight="1" x14ac:dyDescent="0.25">
      <c r="A494" t="str">
        <f t="shared" si="32"/>
        <v xml:space="preserve">B/393  </v>
      </c>
      <c r="B494" t="s">
        <v>801</v>
      </c>
      <c r="C494" t="s">
        <v>551</v>
      </c>
      <c r="D494" s="5" t="s">
        <v>253</v>
      </c>
      <c r="E494" s="6">
        <f t="shared" si="33"/>
        <v>11.8</v>
      </c>
      <c r="G494" t="s">
        <v>802</v>
      </c>
    </row>
    <row r="495" spans="1:7" ht="15" customHeight="1" x14ac:dyDescent="0.25">
      <c r="A495" t="str">
        <f t="shared" si="32"/>
        <v xml:space="preserve">B/394  </v>
      </c>
      <c r="B495" t="s">
        <v>803</v>
      </c>
      <c r="C495" t="s">
        <v>551</v>
      </c>
      <c r="D495" s="5" t="s">
        <v>161</v>
      </c>
      <c r="E495" s="6">
        <f t="shared" si="33"/>
        <v>7.5</v>
      </c>
      <c r="G495" t="s">
        <v>804</v>
      </c>
    </row>
    <row r="496" spans="1:7" ht="15" customHeight="1" x14ac:dyDescent="0.25">
      <c r="A496" t="str">
        <f t="shared" si="32"/>
        <v xml:space="preserve">B/395  </v>
      </c>
      <c r="B496" t="s">
        <v>805</v>
      </c>
      <c r="C496" t="s">
        <v>551</v>
      </c>
      <c r="D496" s="5" t="s">
        <v>806</v>
      </c>
      <c r="E496" s="6">
        <f t="shared" si="33"/>
        <v>17.5</v>
      </c>
      <c r="G496" t="s">
        <v>807</v>
      </c>
    </row>
    <row r="497" spans="1:7" ht="15" customHeight="1" x14ac:dyDescent="0.25">
      <c r="A497" t="str">
        <f t="shared" si="32"/>
        <v xml:space="preserve">B/396  </v>
      </c>
      <c r="B497" t="s">
        <v>808</v>
      </c>
      <c r="C497" t="s">
        <v>551</v>
      </c>
      <c r="D497" s="5" t="s">
        <v>809</v>
      </c>
      <c r="E497" s="6">
        <f t="shared" si="33"/>
        <v>39</v>
      </c>
      <c r="G497" t="s">
        <v>810</v>
      </c>
    </row>
    <row r="498" spans="1:7" ht="15" customHeight="1" x14ac:dyDescent="0.25">
      <c r="A498" t="str">
        <f t="shared" si="32"/>
        <v xml:space="preserve">B/397  </v>
      </c>
      <c r="B498" t="s">
        <v>811</v>
      </c>
      <c r="C498" t="s">
        <v>551</v>
      </c>
      <c r="D498" s="5" t="s">
        <v>174</v>
      </c>
      <c r="E498" s="6">
        <f t="shared" si="33"/>
        <v>26.9</v>
      </c>
      <c r="G498" t="s">
        <v>812</v>
      </c>
    </row>
    <row r="499" spans="1:7" ht="15" customHeight="1" x14ac:dyDescent="0.25">
      <c r="A499" t="str">
        <f t="shared" si="32"/>
        <v xml:space="preserve">B/398  </v>
      </c>
      <c r="B499" t="s">
        <v>813</v>
      </c>
      <c r="C499" t="s">
        <v>9</v>
      </c>
      <c r="D499" s="5" t="s">
        <v>298</v>
      </c>
      <c r="E499" s="6">
        <f t="shared" si="33"/>
        <v>6.9</v>
      </c>
      <c r="G499" t="s">
        <v>814</v>
      </c>
    </row>
    <row r="500" spans="1:7" ht="15" customHeight="1" x14ac:dyDescent="0.25">
      <c r="A500" t="str">
        <f t="shared" si="32"/>
        <v xml:space="preserve">B/4103 </v>
      </c>
      <c r="B500" t="s">
        <v>815</v>
      </c>
      <c r="C500" t="s">
        <v>9</v>
      </c>
      <c r="D500" s="5" t="s">
        <v>816</v>
      </c>
      <c r="E500" s="6">
        <f t="shared" si="33"/>
        <v>22</v>
      </c>
      <c r="G500" t="s">
        <v>817</v>
      </c>
    </row>
    <row r="501" spans="1:7" ht="15" customHeight="1" x14ac:dyDescent="0.25">
      <c r="A501" t="str">
        <f t="shared" si="32"/>
        <v xml:space="preserve">B/4104 </v>
      </c>
      <c r="B501" t="s">
        <v>818</v>
      </c>
      <c r="C501" t="s">
        <v>9</v>
      </c>
      <c r="D501" s="5" t="s">
        <v>385</v>
      </c>
      <c r="E501" s="6">
        <f t="shared" si="33"/>
        <v>26</v>
      </c>
      <c r="G501" t="s">
        <v>819</v>
      </c>
    </row>
    <row r="502" spans="1:7" ht="15" customHeight="1" x14ac:dyDescent="0.25">
      <c r="A502" t="str">
        <f t="shared" si="32"/>
        <v xml:space="preserve">B/546  </v>
      </c>
      <c r="B502" t="s">
        <v>820</v>
      </c>
      <c r="C502" t="s">
        <v>9</v>
      </c>
      <c r="D502" s="5" t="s">
        <v>263</v>
      </c>
      <c r="E502" s="6">
        <f t="shared" si="33"/>
        <v>7.8</v>
      </c>
      <c r="G502" t="s">
        <v>821</v>
      </c>
    </row>
    <row r="503" spans="1:7" ht="15" customHeight="1" x14ac:dyDescent="0.25">
      <c r="A503" t="str">
        <f>MID(B503,1,8)</f>
        <v>B/546BAL</v>
      </c>
      <c r="B503" t="s">
        <v>822</v>
      </c>
      <c r="C503" t="s">
        <v>551</v>
      </c>
      <c r="D503" s="5" t="s">
        <v>823</v>
      </c>
      <c r="E503" s="6">
        <f t="shared" si="33"/>
        <v>18.600000000000001</v>
      </c>
      <c r="G503" t="s">
        <v>824</v>
      </c>
    </row>
    <row r="504" spans="1:7" ht="15" customHeight="1" x14ac:dyDescent="0.25">
      <c r="A504" t="str">
        <f t="shared" si="32"/>
        <v xml:space="preserve">B/547  </v>
      </c>
      <c r="B504" t="s">
        <v>825</v>
      </c>
      <c r="C504" t="s">
        <v>9</v>
      </c>
      <c r="D504" s="5" t="s">
        <v>298</v>
      </c>
      <c r="E504" s="6">
        <f t="shared" si="33"/>
        <v>6.9</v>
      </c>
      <c r="G504" t="s">
        <v>826</v>
      </c>
    </row>
    <row r="505" spans="1:7" ht="15" customHeight="1" x14ac:dyDescent="0.25">
      <c r="A505" t="str">
        <f t="shared" si="32"/>
        <v xml:space="preserve">B/548  </v>
      </c>
      <c r="B505" t="s">
        <v>827</v>
      </c>
      <c r="C505" t="s">
        <v>9</v>
      </c>
      <c r="D505" s="5" t="s">
        <v>107</v>
      </c>
      <c r="E505" s="6">
        <f t="shared" si="33"/>
        <v>8.9</v>
      </c>
      <c r="G505" t="s">
        <v>828</v>
      </c>
    </row>
    <row r="506" spans="1:7" ht="15" customHeight="1" x14ac:dyDescent="0.25">
      <c r="A506" t="str">
        <f>MID(B506,1,8)</f>
        <v>B/548BAL</v>
      </c>
      <c r="B506" t="s">
        <v>829</v>
      </c>
      <c r="C506" t="s">
        <v>551</v>
      </c>
      <c r="D506" s="5" t="s">
        <v>292</v>
      </c>
      <c r="E506" s="6">
        <f t="shared" si="33"/>
        <v>20.8</v>
      </c>
      <c r="G506" t="s">
        <v>830</v>
      </c>
    </row>
    <row r="507" spans="1:7" ht="15" customHeight="1" x14ac:dyDescent="0.25">
      <c r="A507" t="str">
        <f t="shared" si="32"/>
        <v xml:space="preserve">B/549  </v>
      </c>
      <c r="B507" t="s">
        <v>831</v>
      </c>
      <c r="C507" t="s">
        <v>9</v>
      </c>
      <c r="D507" s="5" t="s">
        <v>780</v>
      </c>
      <c r="E507" s="6">
        <f t="shared" si="33"/>
        <v>7.9</v>
      </c>
      <c r="G507" t="s">
        <v>832</v>
      </c>
    </row>
    <row r="508" spans="1:7" ht="15" customHeight="1" x14ac:dyDescent="0.25">
      <c r="A508" t="str">
        <f t="shared" si="32"/>
        <v xml:space="preserve">B/620  </v>
      </c>
      <c r="B508" t="s">
        <v>833</v>
      </c>
      <c r="C508" t="s">
        <v>9</v>
      </c>
      <c r="D508" s="5" t="s">
        <v>234</v>
      </c>
      <c r="E508" s="6">
        <f t="shared" si="33"/>
        <v>12.4</v>
      </c>
      <c r="G508" t="s">
        <v>834</v>
      </c>
    </row>
    <row r="509" spans="1:7" ht="15" customHeight="1" x14ac:dyDescent="0.25">
      <c r="A509" t="str">
        <f t="shared" si="32"/>
        <v xml:space="preserve">B/620B </v>
      </c>
      <c r="B509" t="s">
        <v>835</v>
      </c>
      <c r="C509" t="s">
        <v>9</v>
      </c>
      <c r="D509" s="5" t="s">
        <v>285</v>
      </c>
      <c r="E509" s="6">
        <f t="shared" si="33"/>
        <v>13.4</v>
      </c>
      <c r="G509" t="s">
        <v>11</v>
      </c>
    </row>
    <row r="510" spans="1:7" ht="15" customHeight="1" x14ac:dyDescent="0.25">
      <c r="A510" t="str">
        <f t="shared" si="32"/>
        <v xml:space="preserve">B1/11  </v>
      </c>
      <c r="B510" t="s">
        <v>836</v>
      </c>
      <c r="C510" t="s">
        <v>9</v>
      </c>
      <c r="D510" s="5" t="s">
        <v>105</v>
      </c>
      <c r="E510" s="6">
        <f t="shared" si="33"/>
        <v>7.7</v>
      </c>
      <c r="G510" t="s">
        <v>837</v>
      </c>
    </row>
    <row r="511" spans="1:7" ht="15" customHeight="1" x14ac:dyDescent="0.25">
      <c r="A511" t="str">
        <f t="shared" si="32"/>
        <v xml:space="preserve">B1/12  </v>
      </c>
      <c r="B511" t="s">
        <v>838</v>
      </c>
      <c r="C511" t="s">
        <v>551</v>
      </c>
      <c r="D511" s="5" t="s">
        <v>118</v>
      </c>
      <c r="E511" s="6">
        <f t="shared" si="33"/>
        <v>18.5</v>
      </c>
      <c r="G511" t="s">
        <v>839</v>
      </c>
    </row>
    <row r="512" spans="1:7" ht="15" customHeight="1" x14ac:dyDescent="0.25">
      <c r="A512" t="str">
        <f t="shared" si="32"/>
        <v>B2/1011</v>
      </c>
      <c r="B512" t="s">
        <v>840</v>
      </c>
      <c r="C512" t="s">
        <v>9</v>
      </c>
      <c r="D512" s="5" t="s">
        <v>841</v>
      </c>
      <c r="E512" s="6">
        <f t="shared" si="33"/>
        <v>23</v>
      </c>
      <c r="G512" t="s">
        <v>842</v>
      </c>
    </row>
    <row r="513" spans="1:7" ht="15" customHeight="1" x14ac:dyDescent="0.25">
      <c r="A513" t="str">
        <f t="shared" si="32"/>
        <v>B2/1012</v>
      </c>
      <c r="B513" t="s">
        <v>843</v>
      </c>
      <c r="C513" t="s">
        <v>9</v>
      </c>
      <c r="D513" s="5" t="s">
        <v>844</v>
      </c>
      <c r="E513" s="6">
        <f t="shared" si="33"/>
        <v>40.200000000000003</v>
      </c>
      <c r="G513" t="s">
        <v>845</v>
      </c>
    </row>
    <row r="514" spans="1:7" ht="15" customHeight="1" x14ac:dyDescent="0.25">
      <c r="A514" t="str">
        <f t="shared" si="32"/>
        <v>B2/1013</v>
      </c>
      <c r="B514" t="s">
        <v>846</v>
      </c>
      <c r="C514" t="s">
        <v>9</v>
      </c>
      <c r="D514" s="5" t="s">
        <v>847</v>
      </c>
      <c r="E514" s="6">
        <f t="shared" si="33"/>
        <v>53.9</v>
      </c>
      <c r="G514" t="s">
        <v>848</v>
      </c>
    </row>
    <row r="515" spans="1:7" ht="15" customHeight="1" x14ac:dyDescent="0.25">
      <c r="A515" t="str">
        <f t="shared" si="32"/>
        <v>B2/1014</v>
      </c>
      <c r="B515" t="s">
        <v>849</v>
      </c>
      <c r="C515" t="s">
        <v>9</v>
      </c>
      <c r="D515" s="5" t="s">
        <v>385</v>
      </c>
      <c r="E515" s="6">
        <f t="shared" si="33"/>
        <v>26</v>
      </c>
      <c r="G515" t="s">
        <v>850</v>
      </c>
    </row>
    <row r="516" spans="1:7" ht="15" customHeight="1" x14ac:dyDescent="0.25">
      <c r="A516" t="str">
        <f t="shared" si="32"/>
        <v>B2/1015</v>
      </c>
      <c r="B516" t="s">
        <v>851</v>
      </c>
      <c r="C516" t="s">
        <v>9</v>
      </c>
      <c r="D516" s="5" t="s">
        <v>852</v>
      </c>
      <c r="E516" s="6">
        <f t="shared" si="33"/>
        <v>42</v>
      </c>
      <c r="G516" t="s">
        <v>853</v>
      </c>
    </row>
    <row r="517" spans="1:7" ht="15" customHeight="1" x14ac:dyDescent="0.25">
      <c r="A517" t="str">
        <f t="shared" si="32"/>
        <v>B2/1226</v>
      </c>
      <c r="B517" t="s">
        <v>854</v>
      </c>
      <c r="C517" t="s">
        <v>9</v>
      </c>
      <c r="D517" s="5" t="s">
        <v>855</v>
      </c>
      <c r="E517" s="6">
        <f t="shared" ref="E517:E580" si="34">D517*((100-$E$5)/100)</f>
        <v>19</v>
      </c>
      <c r="G517" t="s">
        <v>856</v>
      </c>
    </row>
    <row r="518" spans="1:7" ht="15" customHeight="1" x14ac:dyDescent="0.25">
      <c r="A518" t="str">
        <f t="shared" si="32"/>
        <v xml:space="preserve">B2/13  </v>
      </c>
      <c r="B518" t="s">
        <v>857</v>
      </c>
      <c r="C518" t="s">
        <v>9</v>
      </c>
      <c r="D518" s="5" t="s">
        <v>858</v>
      </c>
      <c r="E518" s="6">
        <f t="shared" si="34"/>
        <v>10.9</v>
      </c>
      <c r="G518" t="s">
        <v>859</v>
      </c>
    </row>
    <row r="519" spans="1:7" ht="15" customHeight="1" x14ac:dyDescent="0.25">
      <c r="A519" t="str">
        <f t="shared" si="32"/>
        <v xml:space="preserve">B2/13A </v>
      </c>
      <c r="B519" t="s">
        <v>860</v>
      </c>
      <c r="C519" t="s">
        <v>551</v>
      </c>
      <c r="D519" s="5" t="s">
        <v>861</v>
      </c>
      <c r="E519" s="6">
        <f t="shared" si="34"/>
        <v>20.9</v>
      </c>
      <c r="G519" t="s">
        <v>862</v>
      </c>
    </row>
    <row r="520" spans="1:7" ht="15" customHeight="1" x14ac:dyDescent="0.25">
      <c r="A520" t="str">
        <f t="shared" si="32"/>
        <v xml:space="preserve">B2/13B </v>
      </c>
      <c r="B520" t="s">
        <v>863</v>
      </c>
      <c r="C520" t="s">
        <v>551</v>
      </c>
      <c r="D520" s="5" t="s">
        <v>864</v>
      </c>
      <c r="E520" s="6">
        <f t="shared" si="34"/>
        <v>23.5</v>
      </c>
      <c r="G520" t="s">
        <v>865</v>
      </c>
    </row>
    <row r="521" spans="1:7" ht="15" customHeight="1" x14ac:dyDescent="0.25">
      <c r="A521" t="str">
        <f t="shared" si="32"/>
        <v xml:space="preserve">B2/13C </v>
      </c>
      <c r="B521" t="s">
        <v>866</v>
      </c>
      <c r="C521" t="s">
        <v>551</v>
      </c>
      <c r="D521" s="5" t="s">
        <v>867</v>
      </c>
      <c r="E521" s="6">
        <f t="shared" si="34"/>
        <v>24.9</v>
      </c>
      <c r="G521" t="s">
        <v>868</v>
      </c>
    </row>
    <row r="522" spans="1:7" ht="15" customHeight="1" x14ac:dyDescent="0.25">
      <c r="A522" t="str">
        <f t="shared" si="32"/>
        <v xml:space="preserve">B2/14  </v>
      </c>
      <c r="B522" t="s">
        <v>869</v>
      </c>
      <c r="C522" t="s">
        <v>9</v>
      </c>
      <c r="D522" s="5" t="s">
        <v>858</v>
      </c>
      <c r="E522" s="6">
        <f t="shared" si="34"/>
        <v>10.9</v>
      </c>
      <c r="G522" t="s">
        <v>870</v>
      </c>
    </row>
    <row r="523" spans="1:7" ht="15" customHeight="1" x14ac:dyDescent="0.25">
      <c r="A523" t="str">
        <f t="shared" si="32"/>
        <v xml:space="preserve">B2/14A </v>
      </c>
      <c r="B523" t="s">
        <v>871</v>
      </c>
      <c r="C523" t="s">
        <v>9</v>
      </c>
      <c r="D523" s="5" t="s">
        <v>858</v>
      </c>
      <c r="E523" s="6">
        <f t="shared" si="34"/>
        <v>10.9</v>
      </c>
      <c r="G523" t="s">
        <v>872</v>
      </c>
    </row>
    <row r="524" spans="1:7" ht="15" customHeight="1" x14ac:dyDescent="0.25">
      <c r="A524" t="str">
        <f t="shared" si="32"/>
        <v xml:space="preserve">B2/15  </v>
      </c>
      <c r="B524" t="s">
        <v>873</v>
      </c>
      <c r="C524" t="s">
        <v>9</v>
      </c>
      <c r="D524" s="5" t="s">
        <v>874</v>
      </c>
      <c r="E524" s="6">
        <f t="shared" si="34"/>
        <v>12.7</v>
      </c>
      <c r="G524" t="s">
        <v>875</v>
      </c>
    </row>
    <row r="525" spans="1:7" ht="15" customHeight="1" x14ac:dyDescent="0.25">
      <c r="A525" t="str">
        <f t="shared" si="32"/>
        <v>B2/15ba</v>
      </c>
      <c r="B525" t="s">
        <v>876</v>
      </c>
      <c r="C525" t="s">
        <v>9</v>
      </c>
      <c r="D525" s="5" t="s">
        <v>806</v>
      </c>
      <c r="E525" s="6">
        <f t="shared" si="34"/>
        <v>17.5</v>
      </c>
      <c r="G525" t="s">
        <v>877</v>
      </c>
    </row>
    <row r="526" spans="1:7" ht="15" customHeight="1" x14ac:dyDescent="0.25">
      <c r="A526" t="str">
        <f t="shared" si="32"/>
        <v>B2/15ba</v>
      </c>
      <c r="B526" t="s">
        <v>878</v>
      </c>
      <c r="C526" t="s">
        <v>9</v>
      </c>
      <c r="D526" s="5" t="s">
        <v>806</v>
      </c>
      <c r="E526" s="6">
        <f t="shared" si="34"/>
        <v>17.5</v>
      </c>
      <c r="G526" t="s">
        <v>11</v>
      </c>
    </row>
    <row r="527" spans="1:7" ht="15" customHeight="1" x14ac:dyDescent="0.25">
      <c r="A527" t="str">
        <f t="shared" si="32"/>
        <v>B2/15ba</v>
      </c>
      <c r="B527" t="s">
        <v>879</v>
      </c>
      <c r="C527" t="s">
        <v>9</v>
      </c>
      <c r="D527" s="5" t="s">
        <v>806</v>
      </c>
      <c r="E527" s="6">
        <f t="shared" si="34"/>
        <v>17.5</v>
      </c>
      <c r="G527" t="s">
        <v>11</v>
      </c>
    </row>
    <row r="528" spans="1:7" ht="15" customHeight="1" x14ac:dyDescent="0.25">
      <c r="A528" t="str">
        <f t="shared" si="32"/>
        <v>B2/15ba</v>
      </c>
      <c r="B528" t="s">
        <v>880</v>
      </c>
      <c r="C528" t="s">
        <v>9</v>
      </c>
      <c r="D528" s="5" t="s">
        <v>806</v>
      </c>
      <c r="E528" s="6">
        <f t="shared" si="34"/>
        <v>17.5</v>
      </c>
      <c r="G528" t="s">
        <v>11</v>
      </c>
    </row>
    <row r="529" spans="1:7" ht="15" customHeight="1" x14ac:dyDescent="0.25">
      <c r="A529" t="str">
        <f>MID(B529,1,8)</f>
        <v>B2/15BAL</v>
      </c>
      <c r="B529" t="s">
        <v>881</v>
      </c>
      <c r="C529" t="s">
        <v>551</v>
      </c>
      <c r="D529" s="5" t="s">
        <v>882</v>
      </c>
      <c r="E529" s="6">
        <f t="shared" si="34"/>
        <v>15.7</v>
      </c>
      <c r="G529" t="s">
        <v>883</v>
      </c>
    </row>
    <row r="530" spans="1:7" ht="15" customHeight="1" x14ac:dyDescent="0.25">
      <c r="A530" t="str">
        <f>MID(B530,1,6)</f>
        <v xml:space="preserve">B2/16 </v>
      </c>
      <c r="B530" t="s">
        <v>884</v>
      </c>
      <c r="C530" t="s">
        <v>9</v>
      </c>
      <c r="D530" s="5" t="s">
        <v>333</v>
      </c>
      <c r="E530" s="6">
        <f t="shared" si="34"/>
        <v>12.9</v>
      </c>
      <c r="G530" t="s">
        <v>885</v>
      </c>
    </row>
    <row r="531" spans="1:7" ht="15" customHeight="1" x14ac:dyDescent="0.25">
      <c r="A531" t="str">
        <f t="shared" si="32"/>
        <v>B2/16ba</v>
      </c>
      <c r="B531" t="s">
        <v>886</v>
      </c>
      <c r="C531" t="s">
        <v>9</v>
      </c>
      <c r="D531" s="5" t="s">
        <v>887</v>
      </c>
      <c r="E531" s="6">
        <f t="shared" si="34"/>
        <v>18.899999999999999</v>
      </c>
      <c r="G531" t="s">
        <v>888</v>
      </c>
    </row>
    <row r="532" spans="1:7" ht="15" customHeight="1" x14ac:dyDescent="0.25">
      <c r="A532" t="str">
        <f t="shared" si="32"/>
        <v>B2/16ba</v>
      </c>
      <c r="B532" t="s">
        <v>889</v>
      </c>
      <c r="C532" t="s">
        <v>9</v>
      </c>
      <c r="D532" s="5" t="s">
        <v>887</v>
      </c>
      <c r="E532" s="6">
        <f t="shared" si="34"/>
        <v>18.899999999999999</v>
      </c>
      <c r="G532" t="s">
        <v>11</v>
      </c>
    </row>
    <row r="533" spans="1:7" ht="15" customHeight="1" x14ac:dyDescent="0.25">
      <c r="A533" t="str">
        <f t="shared" si="32"/>
        <v>B2/16ba</v>
      </c>
      <c r="B533" t="s">
        <v>890</v>
      </c>
      <c r="C533" t="s">
        <v>9</v>
      </c>
      <c r="D533" s="5" t="s">
        <v>887</v>
      </c>
      <c r="E533" s="6">
        <f t="shared" si="34"/>
        <v>18.899999999999999</v>
      </c>
      <c r="G533" t="s">
        <v>11</v>
      </c>
    </row>
    <row r="534" spans="1:7" ht="15" customHeight="1" x14ac:dyDescent="0.25">
      <c r="A534" t="str">
        <f t="shared" si="32"/>
        <v>B2/16ba</v>
      </c>
      <c r="B534" t="s">
        <v>891</v>
      </c>
      <c r="C534" t="s">
        <v>9</v>
      </c>
      <c r="D534" s="5" t="s">
        <v>887</v>
      </c>
      <c r="E534" s="6">
        <f t="shared" si="34"/>
        <v>18.899999999999999</v>
      </c>
      <c r="G534" t="s">
        <v>11</v>
      </c>
    </row>
    <row r="535" spans="1:7" ht="15" customHeight="1" x14ac:dyDescent="0.25">
      <c r="A535" t="str">
        <f>MID(B535,1,8)</f>
        <v>B2/16BAL</v>
      </c>
      <c r="B535" t="s">
        <v>892</v>
      </c>
      <c r="C535" t="s">
        <v>551</v>
      </c>
      <c r="D535" s="5" t="s">
        <v>893</v>
      </c>
      <c r="E535" s="6">
        <f t="shared" si="34"/>
        <v>15.9</v>
      </c>
      <c r="G535" t="s">
        <v>894</v>
      </c>
    </row>
    <row r="536" spans="1:7" ht="15" customHeight="1" x14ac:dyDescent="0.25">
      <c r="A536" t="str">
        <f>MID(B536,1,6)</f>
        <v xml:space="preserve">B2/17 </v>
      </c>
      <c r="B536" t="s">
        <v>895</v>
      </c>
      <c r="C536" t="s">
        <v>9</v>
      </c>
      <c r="D536" s="5" t="s">
        <v>333</v>
      </c>
      <c r="E536" s="6">
        <f t="shared" si="34"/>
        <v>12.9</v>
      </c>
      <c r="G536" t="s">
        <v>896</v>
      </c>
    </row>
    <row r="537" spans="1:7" ht="15" customHeight="1" x14ac:dyDescent="0.25">
      <c r="A537" t="str">
        <f t="shared" si="32"/>
        <v xml:space="preserve">B2/17A </v>
      </c>
      <c r="B537" t="s">
        <v>897</v>
      </c>
      <c r="C537" t="s">
        <v>9</v>
      </c>
      <c r="D537" s="5" t="s">
        <v>768</v>
      </c>
      <c r="E537" s="6">
        <f t="shared" si="34"/>
        <v>30.6</v>
      </c>
      <c r="G537" t="s">
        <v>898</v>
      </c>
    </row>
    <row r="538" spans="1:7" ht="15" customHeight="1" x14ac:dyDescent="0.25">
      <c r="A538" t="str">
        <f t="shared" si="32"/>
        <v xml:space="preserve">B2/17B </v>
      </c>
      <c r="B538" t="s">
        <v>899</v>
      </c>
      <c r="C538" t="s">
        <v>9</v>
      </c>
      <c r="D538" s="5" t="s">
        <v>900</v>
      </c>
      <c r="E538" s="6">
        <f t="shared" si="34"/>
        <v>33.4</v>
      </c>
      <c r="G538" t="s">
        <v>901</v>
      </c>
    </row>
    <row r="539" spans="1:7" ht="15" customHeight="1" x14ac:dyDescent="0.25">
      <c r="A539" t="str">
        <f t="shared" si="32"/>
        <v>B2/17ba</v>
      </c>
      <c r="B539" t="s">
        <v>902</v>
      </c>
      <c r="C539" t="s">
        <v>9</v>
      </c>
      <c r="D539" s="5" t="s">
        <v>887</v>
      </c>
      <c r="E539" s="6">
        <f t="shared" si="34"/>
        <v>18.899999999999999</v>
      </c>
      <c r="G539" t="s">
        <v>903</v>
      </c>
    </row>
    <row r="540" spans="1:7" ht="15" customHeight="1" x14ac:dyDescent="0.25">
      <c r="A540" t="str">
        <f t="shared" si="32"/>
        <v>B2/17ba</v>
      </c>
      <c r="B540" t="s">
        <v>904</v>
      </c>
      <c r="C540" t="s">
        <v>9</v>
      </c>
      <c r="D540" s="5" t="s">
        <v>887</v>
      </c>
      <c r="E540" s="6">
        <f t="shared" si="34"/>
        <v>18.899999999999999</v>
      </c>
      <c r="G540" t="s">
        <v>11</v>
      </c>
    </row>
    <row r="541" spans="1:7" ht="15" customHeight="1" x14ac:dyDescent="0.25">
      <c r="A541" t="str">
        <f t="shared" si="32"/>
        <v>B2/17ba</v>
      </c>
      <c r="B541" t="s">
        <v>905</v>
      </c>
      <c r="C541" t="s">
        <v>9</v>
      </c>
      <c r="D541" s="5" t="s">
        <v>887</v>
      </c>
      <c r="E541" s="6">
        <f t="shared" si="34"/>
        <v>18.899999999999999</v>
      </c>
      <c r="G541" t="s">
        <v>11</v>
      </c>
    </row>
    <row r="542" spans="1:7" ht="15" customHeight="1" x14ac:dyDescent="0.25">
      <c r="A542" t="str">
        <f t="shared" si="32"/>
        <v>B2/17ba</v>
      </c>
      <c r="B542" t="s">
        <v>906</v>
      </c>
      <c r="C542" t="s">
        <v>9</v>
      </c>
      <c r="D542" s="5" t="s">
        <v>887</v>
      </c>
      <c r="E542" s="6">
        <f t="shared" si="34"/>
        <v>18.899999999999999</v>
      </c>
      <c r="G542" t="s">
        <v>11</v>
      </c>
    </row>
    <row r="543" spans="1:7" ht="15" customHeight="1" x14ac:dyDescent="0.25">
      <c r="A543" t="str">
        <f>MID(B543,1,8)</f>
        <v>B2/17baA</v>
      </c>
      <c r="B543" t="s">
        <v>907</v>
      </c>
      <c r="C543" t="s">
        <v>9</v>
      </c>
      <c r="D543" s="5" t="s">
        <v>908</v>
      </c>
      <c r="E543" s="6">
        <f t="shared" si="34"/>
        <v>35.4</v>
      </c>
      <c r="G543" t="s">
        <v>909</v>
      </c>
    </row>
    <row r="544" spans="1:7" ht="15" customHeight="1" x14ac:dyDescent="0.25">
      <c r="A544" t="str">
        <f t="shared" ref="A544:A555" si="35">MID(B544,1,8)</f>
        <v>B2/17baA</v>
      </c>
      <c r="B544" t="s">
        <v>910</v>
      </c>
      <c r="C544" t="s">
        <v>9</v>
      </c>
      <c r="D544" s="5" t="s">
        <v>908</v>
      </c>
      <c r="E544" s="6">
        <f t="shared" si="34"/>
        <v>35.4</v>
      </c>
      <c r="G544" t="s">
        <v>11</v>
      </c>
    </row>
    <row r="545" spans="1:7" ht="15" customHeight="1" x14ac:dyDescent="0.25">
      <c r="A545" t="str">
        <f t="shared" si="35"/>
        <v>B2/17baA</v>
      </c>
      <c r="B545" t="s">
        <v>911</v>
      </c>
      <c r="C545" t="s">
        <v>9</v>
      </c>
      <c r="D545" s="5" t="s">
        <v>908</v>
      </c>
      <c r="E545" s="6">
        <f t="shared" si="34"/>
        <v>35.4</v>
      </c>
      <c r="G545" t="s">
        <v>11</v>
      </c>
    </row>
    <row r="546" spans="1:7" ht="15" customHeight="1" x14ac:dyDescent="0.25">
      <c r="A546" t="str">
        <f t="shared" si="35"/>
        <v>B2/17baA</v>
      </c>
      <c r="B546" t="s">
        <v>912</v>
      </c>
      <c r="C546" t="s">
        <v>9</v>
      </c>
      <c r="D546" s="5" t="s">
        <v>908</v>
      </c>
      <c r="E546" s="6">
        <f t="shared" si="34"/>
        <v>35.4</v>
      </c>
      <c r="G546" t="s">
        <v>11</v>
      </c>
    </row>
    <row r="547" spans="1:7" ht="15" customHeight="1" x14ac:dyDescent="0.25">
      <c r="A547" t="str">
        <f t="shared" si="35"/>
        <v>B2/17baB</v>
      </c>
      <c r="B547" t="s">
        <v>913</v>
      </c>
      <c r="C547" t="s">
        <v>9</v>
      </c>
      <c r="D547" s="5" t="s">
        <v>914</v>
      </c>
      <c r="E547" s="6">
        <f t="shared" si="34"/>
        <v>39.4</v>
      </c>
      <c r="G547" t="s">
        <v>915</v>
      </c>
    </row>
    <row r="548" spans="1:7" ht="15" customHeight="1" x14ac:dyDescent="0.25">
      <c r="A548" t="str">
        <f t="shared" si="35"/>
        <v>B2/17baB</v>
      </c>
      <c r="B548" t="s">
        <v>916</v>
      </c>
      <c r="C548" t="s">
        <v>9</v>
      </c>
      <c r="D548" s="5" t="s">
        <v>914</v>
      </c>
      <c r="E548" s="6">
        <f t="shared" si="34"/>
        <v>39.4</v>
      </c>
      <c r="G548" t="s">
        <v>11</v>
      </c>
    </row>
    <row r="549" spans="1:7" ht="15" customHeight="1" x14ac:dyDescent="0.25">
      <c r="A549" t="str">
        <f t="shared" si="35"/>
        <v>B2/17baB</v>
      </c>
      <c r="B549" t="s">
        <v>917</v>
      </c>
      <c r="C549" t="s">
        <v>9</v>
      </c>
      <c r="D549" s="5" t="s">
        <v>914</v>
      </c>
      <c r="E549" s="6">
        <f t="shared" si="34"/>
        <v>39.4</v>
      </c>
      <c r="G549" t="s">
        <v>11</v>
      </c>
    </row>
    <row r="550" spans="1:7" ht="15" customHeight="1" x14ac:dyDescent="0.25">
      <c r="A550" t="str">
        <f t="shared" si="35"/>
        <v>B2/17baB</v>
      </c>
      <c r="B550" t="s">
        <v>918</v>
      </c>
      <c r="C550" t="s">
        <v>9</v>
      </c>
      <c r="D550" s="5" t="s">
        <v>914</v>
      </c>
      <c r="E550" s="6">
        <f t="shared" si="34"/>
        <v>39.4</v>
      </c>
      <c r="G550" t="s">
        <v>11</v>
      </c>
    </row>
    <row r="551" spans="1:7" ht="15" customHeight="1" x14ac:dyDescent="0.25">
      <c r="A551" t="str">
        <f t="shared" si="35"/>
        <v>B2/17baC</v>
      </c>
      <c r="B551" t="s">
        <v>919</v>
      </c>
      <c r="C551" t="s">
        <v>9</v>
      </c>
      <c r="D551" s="5" t="s">
        <v>920</v>
      </c>
      <c r="E551" s="6">
        <f t="shared" si="34"/>
        <v>40.799999999999997</v>
      </c>
      <c r="G551" t="s">
        <v>921</v>
      </c>
    </row>
    <row r="552" spans="1:7" ht="15" customHeight="1" x14ac:dyDescent="0.25">
      <c r="A552" t="str">
        <f t="shared" si="35"/>
        <v>B2/17baC</v>
      </c>
      <c r="B552" t="s">
        <v>922</v>
      </c>
      <c r="C552" t="s">
        <v>9</v>
      </c>
      <c r="D552" s="5" t="s">
        <v>920</v>
      </c>
      <c r="E552" s="6">
        <f t="shared" si="34"/>
        <v>40.799999999999997</v>
      </c>
      <c r="G552" t="s">
        <v>11</v>
      </c>
    </row>
    <row r="553" spans="1:7" ht="15" customHeight="1" x14ac:dyDescent="0.25">
      <c r="A553" t="str">
        <f t="shared" si="35"/>
        <v>B2/17baC</v>
      </c>
      <c r="B553" t="s">
        <v>923</v>
      </c>
      <c r="C553" t="s">
        <v>9</v>
      </c>
      <c r="D553" s="5" t="s">
        <v>920</v>
      </c>
      <c r="E553" s="6">
        <f t="shared" si="34"/>
        <v>40.799999999999997</v>
      </c>
      <c r="G553" t="s">
        <v>11</v>
      </c>
    </row>
    <row r="554" spans="1:7" ht="15" customHeight="1" x14ac:dyDescent="0.25">
      <c r="A554" t="str">
        <f t="shared" si="35"/>
        <v>B2/17baC</v>
      </c>
      <c r="B554" t="s">
        <v>924</v>
      </c>
      <c r="C554" t="s">
        <v>9</v>
      </c>
      <c r="D554" s="5" t="s">
        <v>920</v>
      </c>
      <c r="E554" s="6">
        <f t="shared" si="34"/>
        <v>40.799999999999997</v>
      </c>
      <c r="G554" t="s">
        <v>11</v>
      </c>
    </row>
    <row r="555" spans="1:7" ht="15" customHeight="1" x14ac:dyDescent="0.25">
      <c r="A555" t="str">
        <f t="shared" si="35"/>
        <v>B2/17BAL</v>
      </c>
      <c r="B555" t="s">
        <v>925</v>
      </c>
      <c r="C555" t="s">
        <v>551</v>
      </c>
      <c r="D555" s="5" t="s">
        <v>893</v>
      </c>
      <c r="E555" s="6">
        <f t="shared" si="34"/>
        <v>15.9</v>
      </c>
      <c r="G555" t="s">
        <v>926</v>
      </c>
    </row>
    <row r="556" spans="1:7" ht="15" customHeight="1" x14ac:dyDescent="0.25">
      <c r="A556" t="str">
        <f t="shared" ref="A556:A604" si="36">MID(B556,1,7)</f>
        <v xml:space="preserve">B2/17C </v>
      </c>
      <c r="B556" t="s">
        <v>927</v>
      </c>
      <c r="C556" t="s">
        <v>9</v>
      </c>
      <c r="D556" s="5" t="s">
        <v>619</v>
      </c>
      <c r="E556" s="6">
        <f t="shared" si="34"/>
        <v>34.799999999999997</v>
      </c>
      <c r="G556" t="s">
        <v>928</v>
      </c>
    </row>
    <row r="557" spans="1:7" ht="15" customHeight="1" x14ac:dyDescent="0.25">
      <c r="A557" t="str">
        <f t="shared" si="36"/>
        <v xml:space="preserve">B2/17D </v>
      </c>
      <c r="B557" t="s">
        <v>929</v>
      </c>
      <c r="C557" t="s">
        <v>551</v>
      </c>
      <c r="D557" s="5" t="s">
        <v>930</v>
      </c>
      <c r="E557" s="6">
        <f t="shared" si="34"/>
        <v>10.3</v>
      </c>
      <c r="G557" t="s">
        <v>931</v>
      </c>
    </row>
    <row r="558" spans="1:7" ht="15" customHeight="1" x14ac:dyDescent="0.25">
      <c r="A558" t="str">
        <f t="shared" si="36"/>
        <v xml:space="preserve">B2/17E </v>
      </c>
      <c r="B558" t="s">
        <v>932</v>
      </c>
      <c r="C558" t="s">
        <v>9</v>
      </c>
      <c r="D558" s="5" t="s">
        <v>933</v>
      </c>
      <c r="E558" s="6">
        <f t="shared" si="34"/>
        <v>30</v>
      </c>
      <c r="G558" t="s">
        <v>934</v>
      </c>
    </row>
    <row r="559" spans="1:7" ht="15" customHeight="1" x14ac:dyDescent="0.25">
      <c r="A559" t="str">
        <f t="shared" si="36"/>
        <v xml:space="preserve">B2/17F </v>
      </c>
      <c r="B559" t="s">
        <v>935</v>
      </c>
      <c r="C559" t="s">
        <v>9</v>
      </c>
      <c r="D559" s="5" t="s">
        <v>936</v>
      </c>
      <c r="E559" s="6">
        <f t="shared" si="34"/>
        <v>32</v>
      </c>
      <c r="G559" t="s">
        <v>937</v>
      </c>
    </row>
    <row r="560" spans="1:7" ht="15" customHeight="1" x14ac:dyDescent="0.25">
      <c r="A560" t="str">
        <f t="shared" si="36"/>
        <v xml:space="preserve">B2/17G </v>
      </c>
      <c r="B560" t="s">
        <v>938</v>
      </c>
      <c r="C560" t="s">
        <v>551</v>
      </c>
      <c r="D560" s="5" t="s">
        <v>939</v>
      </c>
      <c r="E560" s="6">
        <f t="shared" si="34"/>
        <v>25.8</v>
      </c>
      <c r="G560" t="s">
        <v>940</v>
      </c>
    </row>
    <row r="561" spans="1:7" ht="15" customHeight="1" x14ac:dyDescent="0.25">
      <c r="A561" t="str">
        <f t="shared" si="36"/>
        <v xml:space="preserve">B2/17H </v>
      </c>
      <c r="B561" t="s">
        <v>941</v>
      </c>
      <c r="C561" t="s">
        <v>551</v>
      </c>
      <c r="D561" s="5" t="s">
        <v>942</v>
      </c>
      <c r="E561" s="6">
        <f t="shared" si="34"/>
        <v>27.5</v>
      </c>
      <c r="G561" t="s">
        <v>943</v>
      </c>
    </row>
    <row r="562" spans="1:7" ht="15" customHeight="1" x14ac:dyDescent="0.25">
      <c r="A562" t="str">
        <f t="shared" si="36"/>
        <v xml:space="preserve">B2/17i </v>
      </c>
      <c r="B562" t="s">
        <v>944</v>
      </c>
      <c r="C562" t="s">
        <v>9</v>
      </c>
      <c r="D562" s="5" t="s">
        <v>945</v>
      </c>
      <c r="E562" s="6">
        <f t="shared" si="34"/>
        <v>13.8</v>
      </c>
      <c r="G562" t="s">
        <v>946</v>
      </c>
    </row>
    <row r="563" spans="1:7" ht="15" customHeight="1" x14ac:dyDescent="0.25">
      <c r="A563" t="str">
        <f>MID(B563,1,9)</f>
        <v>B2/17ibal</v>
      </c>
      <c r="B563" t="s">
        <v>947</v>
      </c>
      <c r="C563" t="s">
        <v>551</v>
      </c>
      <c r="D563" s="5" t="s">
        <v>948</v>
      </c>
      <c r="E563" s="6">
        <f t="shared" si="34"/>
        <v>16.8</v>
      </c>
      <c r="G563" t="s">
        <v>949</v>
      </c>
    </row>
    <row r="564" spans="1:7" ht="15" customHeight="1" x14ac:dyDescent="0.25">
      <c r="A564" t="str">
        <f t="shared" si="36"/>
        <v xml:space="preserve">B2/17J </v>
      </c>
      <c r="B564" t="s">
        <v>950</v>
      </c>
      <c r="C564" t="s">
        <v>9</v>
      </c>
      <c r="D564" s="5" t="s">
        <v>333</v>
      </c>
      <c r="E564" s="6">
        <f t="shared" si="34"/>
        <v>12.9</v>
      </c>
      <c r="G564" t="s">
        <v>951</v>
      </c>
    </row>
    <row r="565" spans="1:7" ht="15" customHeight="1" x14ac:dyDescent="0.25">
      <c r="A565" t="str">
        <f>MID(B565,1,9)</f>
        <v>B2/17Jbal</v>
      </c>
      <c r="B565" t="s">
        <v>952</v>
      </c>
      <c r="C565" t="s">
        <v>551</v>
      </c>
      <c r="D565" s="5" t="s">
        <v>893</v>
      </c>
      <c r="E565" s="6">
        <f t="shared" si="34"/>
        <v>15.9</v>
      </c>
      <c r="G565" t="s">
        <v>953</v>
      </c>
    </row>
    <row r="566" spans="1:7" ht="15" customHeight="1" x14ac:dyDescent="0.25">
      <c r="A566" t="str">
        <f t="shared" si="36"/>
        <v xml:space="preserve">B2/17K </v>
      </c>
      <c r="B566" t="s">
        <v>954</v>
      </c>
      <c r="C566" t="s">
        <v>9</v>
      </c>
      <c r="D566" s="5" t="s">
        <v>955</v>
      </c>
      <c r="E566" s="6">
        <f t="shared" si="34"/>
        <v>34.299999999999997</v>
      </c>
      <c r="G566" t="s">
        <v>956</v>
      </c>
    </row>
    <row r="567" spans="1:7" ht="15" customHeight="1" x14ac:dyDescent="0.25">
      <c r="A567" t="str">
        <f t="shared" si="36"/>
        <v xml:space="preserve">B2/17L </v>
      </c>
      <c r="B567" t="s">
        <v>957</v>
      </c>
      <c r="C567" t="s">
        <v>9</v>
      </c>
      <c r="D567" s="5" t="s">
        <v>900</v>
      </c>
      <c r="E567" s="6">
        <f t="shared" si="34"/>
        <v>33.4</v>
      </c>
      <c r="G567" t="s">
        <v>958</v>
      </c>
    </row>
    <row r="568" spans="1:7" ht="15" customHeight="1" x14ac:dyDescent="0.25">
      <c r="A568" t="str">
        <f t="shared" si="36"/>
        <v xml:space="preserve">B2/17M </v>
      </c>
      <c r="B568" t="s">
        <v>959</v>
      </c>
      <c r="C568" t="s">
        <v>9</v>
      </c>
      <c r="D568" s="5" t="s">
        <v>960</v>
      </c>
      <c r="E568" s="6">
        <f t="shared" si="34"/>
        <v>36.4</v>
      </c>
      <c r="G568" t="s">
        <v>961</v>
      </c>
    </row>
    <row r="569" spans="1:7" ht="15" customHeight="1" x14ac:dyDescent="0.25">
      <c r="A569" t="str">
        <f t="shared" si="36"/>
        <v>B2/2076</v>
      </c>
      <c r="B569" t="s">
        <v>962</v>
      </c>
      <c r="C569" t="s">
        <v>9</v>
      </c>
      <c r="D569" s="5" t="s">
        <v>305</v>
      </c>
      <c r="E569" s="6">
        <f t="shared" si="34"/>
        <v>8</v>
      </c>
      <c r="G569" t="s">
        <v>963</v>
      </c>
    </row>
    <row r="570" spans="1:7" ht="15" customHeight="1" x14ac:dyDescent="0.25">
      <c r="A570" t="str">
        <f t="shared" si="36"/>
        <v>B2/2077</v>
      </c>
      <c r="B570" t="s">
        <v>964</v>
      </c>
      <c r="C570" t="s">
        <v>9</v>
      </c>
      <c r="D570" s="5" t="s">
        <v>965</v>
      </c>
      <c r="E570" s="6">
        <f t="shared" si="34"/>
        <v>10</v>
      </c>
      <c r="G570" t="s">
        <v>966</v>
      </c>
    </row>
    <row r="571" spans="1:7" ht="15" customHeight="1" x14ac:dyDescent="0.25">
      <c r="A571" t="str">
        <f t="shared" si="36"/>
        <v>B2/2078</v>
      </c>
      <c r="B571" t="s">
        <v>967</v>
      </c>
      <c r="C571" t="s">
        <v>9</v>
      </c>
      <c r="D571" s="5" t="s">
        <v>965</v>
      </c>
      <c r="E571" s="6">
        <f t="shared" si="34"/>
        <v>10</v>
      </c>
      <c r="G571" t="s">
        <v>968</v>
      </c>
    </row>
    <row r="572" spans="1:7" ht="15" customHeight="1" x14ac:dyDescent="0.25">
      <c r="A572" t="str">
        <f t="shared" si="36"/>
        <v>B2/2079</v>
      </c>
      <c r="B572" t="s">
        <v>969</v>
      </c>
      <c r="C572" t="s">
        <v>9</v>
      </c>
      <c r="D572" s="5" t="s">
        <v>970</v>
      </c>
      <c r="E572" s="6">
        <f t="shared" si="34"/>
        <v>27</v>
      </c>
      <c r="G572" t="s">
        <v>971</v>
      </c>
    </row>
    <row r="573" spans="1:7" ht="15" customHeight="1" x14ac:dyDescent="0.25">
      <c r="A573" t="str">
        <f t="shared" si="36"/>
        <v>B2/2080</v>
      </c>
      <c r="B573" t="s">
        <v>972</v>
      </c>
      <c r="C573" t="s">
        <v>9</v>
      </c>
      <c r="D573" s="5" t="s">
        <v>973</v>
      </c>
      <c r="E573" s="6">
        <f t="shared" si="34"/>
        <v>29</v>
      </c>
      <c r="G573" t="s">
        <v>974</v>
      </c>
    </row>
    <row r="574" spans="1:7" ht="15" customHeight="1" x14ac:dyDescent="0.25">
      <c r="A574" t="str">
        <f t="shared" si="36"/>
        <v>B2/2084</v>
      </c>
      <c r="B574" t="s">
        <v>975</v>
      </c>
      <c r="C574" t="s">
        <v>9</v>
      </c>
      <c r="D574" s="5" t="s">
        <v>456</v>
      </c>
      <c r="E574" s="6">
        <f t="shared" si="34"/>
        <v>33</v>
      </c>
      <c r="G574" t="s">
        <v>976</v>
      </c>
    </row>
    <row r="575" spans="1:7" ht="15" customHeight="1" x14ac:dyDescent="0.25">
      <c r="A575" t="str">
        <f t="shared" si="36"/>
        <v>B2/2084</v>
      </c>
      <c r="B575" t="s">
        <v>977</v>
      </c>
      <c r="C575" t="s">
        <v>551</v>
      </c>
      <c r="D575" s="5" t="s">
        <v>294</v>
      </c>
      <c r="E575" s="6">
        <f t="shared" si="34"/>
        <v>21</v>
      </c>
      <c r="G575" t="s">
        <v>978</v>
      </c>
    </row>
    <row r="576" spans="1:7" ht="15" customHeight="1" x14ac:dyDescent="0.25">
      <c r="A576" t="str">
        <f t="shared" si="36"/>
        <v>B2/2085</v>
      </c>
      <c r="B576" t="s">
        <v>979</v>
      </c>
      <c r="C576" t="s">
        <v>9</v>
      </c>
      <c r="D576" s="5" t="s">
        <v>456</v>
      </c>
      <c r="E576" s="6">
        <f t="shared" si="34"/>
        <v>33</v>
      </c>
      <c r="G576" t="s">
        <v>980</v>
      </c>
    </row>
    <row r="577" spans="1:7" ht="15" customHeight="1" x14ac:dyDescent="0.25">
      <c r="A577" t="str">
        <f t="shared" si="36"/>
        <v>B2/2085</v>
      </c>
      <c r="B577" t="s">
        <v>981</v>
      </c>
      <c r="C577" t="s">
        <v>551</v>
      </c>
      <c r="D577" s="5" t="s">
        <v>294</v>
      </c>
      <c r="E577" s="6">
        <f t="shared" si="34"/>
        <v>21</v>
      </c>
      <c r="G577" t="s">
        <v>982</v>
      </c>
    </row>
    <row r="578" spans="1:7" ht="15" customHeight="1" x14ac:dyDescent="0.25">
      <c r="A578" t="str">
        <f t="shared" si="36"/>
        <v>B2/2086</v>
      </c>
      <c r="B578" t="s">
        <v>983</v>
      </c>
      <c r="C578" t="s">
        <v>9</v>
      </c>
      <c r="D578" s="5" t="s">
        <v>970</v>
      </c>
      <c r="E578" s="6">
        <f t="shared" si="34"/>
        <v>27</v>
      </c>
      <c r="G578" t="s">
        <v>984</v>
      </c>
    </row>
    <row r="579" spans="1:7" ht="15" customHeight="1" x14ac:dyDescent="0.25">
      <c r="A579" t="str">
        <f t="shared" si="36"/>
        <v>B2/2086</v>
      </c>
      <c r="B579" t="s">
        <v>985</v>
      </c>
      <c r="C579" t="s">
        <v>551</v>
      </c>
      <c r="D579" s="5" t="s">
        <v>294</v>
      </c>
      <c r="E579" s="6">
        <f t="shared" si="34"/>
        <v>21</v>
      </c>
      <c r="G579" t="s">
        <v>986</v>
      </c>
    </row>
    <row r="580" spans="1:7" ht="15" customHeight="1" x14ac:dyDescent="0.25">
      <c r="A580" t="str">
        <f t="shared" si="36"/>
        <v>B2/2087</v>
      </c>
      <c r="B580" t="s">
        <v>987</v>
      </c>
      <c r="C580" t="s">
        <v>988</v>
      </c>
      <c r="D580" s="5" t="s">
        <v>989</v>
      </c>
      <c r="E580" s="6">
        <f t="shared" si="34"/>
        <v>37.700000000000003</v>
      </c>
      <c r="G580" t="s">
        <v>990</v>
      </c>
    </row>
    <row r="581" spans="1:7" ht="15" customHeight="1" x14ac:dyDescent="0.25">
      <c r="A581" t="str">
        <f t="shared" si="36"/>
        <v>B2/2088</v>
      </c>
      <c r="B581" t="s">
        <v>991</v>
      </c>
      <c r="C581" t="s">
        <v>9</v>
      </c>
      <c r="D581" s="5" t="s">
        <v>69</v>
      </c>
      <c r="E581" s="6">
        <f t="shared" ref="E581:E644" si="37">D581*((100-$E$5)/100)</f>
        <v>3.4</v>
      </c>
      <c r="G581" t="s">
        <v>992</v>
      </c>
    </row>
    <row r="582" spans="1:7" ht="15" customHeight="1" x14ac:dyDescent="0.25">
      <c r="A582" t="str">
        <f t="shared" si="36"/>
        <v>B2/2089</v>
      </c>
      <c r="B582" t="s">
        <v>993</v>
      </c>
      <c r="C582" t="s">
        <v>9</v>
      </c>
      <c r="D582" s="5" t="s">
        <v>994</v>
      </c>
      <c r="E582" s="6">
        <f t="shared" si="37"/>
        <v>2.8</v>
      </c>
      <c r="G582" t="s">
        <v>995</v>
      </c>
    </row>
    <row r="583" spans="1:7" ht="15" customHeight="1" x14ac:dyDescent="0.25">
      <c r="A583" t="str">
        <f t="shared" si="36"/>
        <v>B2/2793</v>
      </c>
      <c r="B583" t="s">
        <v>996</v>
      </c>
      <c r="C583" t="s">
        <v>9</v>
      </c>
      <c r="D583" s="5" t="s">
        <v>997</v>
      </c>
      <c r="E583" s="6">
        <f t="shared" si="37"/>
        <v>17.899999999999999</v>
      </c>
      <c r="G583" t="s">
        <v>998</v>
      </c>
    </row>
    <row r="584" spans="1:7" ht="15" customHeight="1" x14ac:dyDescent="0.25">
      <c r="A584" t="str">
        <f t="shared" si="36"/>
        <v xml:space="preserve">B2/306 </v>
      </c>
      <c r="B584" t="s">
        <v>999</v>
      </c>
      <c r="C584" t="s">
        <v>9</v>
      </c>
      <c r="D584" s="5" t="s">
        <v>17</v>
      </c>
      <c r="E584" s="6">
        <f t="shared" si="37"/>
        <v>16.600000000000001</v>
      </c>
      <c r="G584" t="s">
        <v>1000</v>
      </c>
    </row>
    <row r="585" spans="1:7" ht="15" customHeight="1" x14ac:dyDescent="0.25">
      <c r="A585" t="str">
        <f t="shared" si="36"/>
        <v xml:space="preserve">B2/307 </v>
      </c>
      <c r="B585" t="s">
        <v>1001</v>
      </c>
      <c r="C585" t="s">
        <v>9</v>
      </c>
      <c r="D585" s="5" t="s">
        <v>997</v>
      </c>
      <c r="E585" s="6">
        <f t="shared" si="37"/>
        <v>17.899999999999999</v>
      </c>
      <c r="G585" t="s">
        <v>1002</v>
      </c>
    </row>
    <row r="586" spans="1:7" ht="15" customHeight="1" x14ac:dyDescent="0.25">
      <c r="A586" t="str">
        <f t="shared" si="36"/>
        <v xml:space="preserve">B2/308 </v>
      </c>
      <c r="B586" t="s">
        <v>1003</v>
      </c>
      <c r="C586" t="s">
        <v>9</v>
      </c>
      <c r="D586" s="5" t="s">
        <v>109</v>
      </c>
      <c r="E586" s="6">
        <f t="shared" si="37"/>
        <v>9.1999999999999993</v>
      </c>
      <c r="G586" t="s">
        <v>1004</v>
      </c>
    </row>
    <row r="587" spans="1:7" ht="15" customHeight="1" x14ac:dyDescent="0.25">
      <c r="A587" t="str">
        <f t="shared" si="36"/>
        <v xml:space="preserve">B2/309 </v>
      </c>
      <c r="B587" t="s">
        <v>1005</v>
      </c>
      <c r="C587" t="s">
        <v>551</v>
      </c>
      <c r="D587" s="5" t="s">
        <v>1006</v>
      </c>
      <c r="E587" s="6">
        <f t="shared" si="37"/>
        <v>37.200000000000003</v>
      </c>
      <c r="G587" t="s">
        <v>1007</v>
      </c>
    </row>
    <row r="588" spans="1:7" ht="15" customHeight="1" x14ac:dyDescent="0.25">
      <c r="A588" t="str">
        <f t="shared" si="36"/>
        <v xml:space="preserve">B2/310 </v>
      </c>
      <c r="B588" t="s">
        <v>1008</v>
      </c>
      <c r="C588" t="s">
        <v>551</v>
      </c>
      <c r="D588" s="5" t="s">
        <v>1009</v>
      </c>
      <c r="E588" s="6">
        <f t="shared" si="37"/>
        <v>38.9</v>
      </c>
      <c r="G588" t="s">
        <v>1010</v>
      </c>
    </row>
    <row r="589" spans="1:7" ht="15" customHeight="1" x14ac:dyDescent="0.25">
      <c r="A589" t="str">
        <f t="shared" si="36"/>
        <v xml:space="preserve">B2/311 </v>
      </c>
      <c r="B589" t="s">
        <v>1011</v>
      </c>
      <c r="C589" t="s">
        <v>551</v>
      </c>
      <c r="D589" s="5" t="s">
        <v>1012</v>
      </c>
      <c r="E589" s="6">
        <f t="shared" si="37"/>
        <v>51.4</v>
      </c>
      <c r="G589" t="s">
        <v>1013</v>
      </c>
    </row>
    <row r="590" spans="1:7" ht="15" customHeight="1" x14ac:dyDescent="0.25">
      <c r="A590" t="str">
        <f t="shared" si="36"/>
        <v xml:space="preserve">B2/312 </v>
      </c>
      <c r="B590" t="s">
        <v>1014</v>
      </c>
      <c r="C590" t="s">
        <v>551</v>
      </c>
      <c r="D590" s="5" t="s">
        <v>1015</v>
      </c>
      <c r="E590" s="6">
        <f t="shared" si="37"/>
        <v>52.7</v>
      </c>
      <c r="G590" t="s">
        <v>1016</v>
      </c>
    </row>
    <row r="591" spans="1:7" ht="15" customHeight="1" x14ac:dyDescent="0.25">
      <c r="A591" t="str">
        <f t="shared" si="36"/>
        <v>B2/3362</v>
      </c>
      <c r="B591" t="s">
        <v>1017</v>
      </c>
      <c r="C591" t="s">
        <v>9</v>
      </c>
      <c r="D591" s="5" t="s">
        <v>1018</v>
      </c>
      <c r="E591" s="6">
        <f t="shared" si="37"/>
        <v>10.5</v>
      </c>
      <c r="G591" t="s">
        <v>1019</v>
      </c>
    </row>
    <row r="592" spans="1:7" ht="15" customHeight="1" x14ac:dyDescent="0.25">
      <c r="A592" t="str">
        <f t="shared" si="36"/>
        <v>B2/4017</v>
      </c>
      <c r="B592" t="s">
        <v>1020</v>
      </c>
      <c r="C592" t="s">
        <v>9</v>
      </c>
      <c r="D592" s="5" t="s">
        <v>215</v>
      </c>
      <c r="E592" s="6">
        <f t="shared" si="37"/>
        <v>3.5</v>
      </c>
      <c r="G592" t="s">
        <v>1021</v>
      </c>
    </row>
    <row r="593" spans="1:7" ht="15" customHeight="1" x14ac:dyDescent="0.25">
      <c r="A593" t="str">
        <f t="shared" si="36"/>
        <v>B2/4086</v>
      </c>
      <c r="B593" t="s">
        <v>1022</v>
      </c>
      <c r="C593" t="s">
        <v>9</v>
      </c>
      <c r="D593" s="5" t="s">
        <v>1023</v>
      </c>
      <c r="E593" s="6">
        <f t="shared" si="37"/>
        <v>22.5</v>
      </c>
      <c r="G593" t="s">
        <v>1024</v>
      </c>
    </row>
    <row r="594" spans="1:7" ht="15" customHeight="1" x14ac:dyDescent="0.25">
      <c r="A594" t="str">
        <f t="shared" si="36"/>
        <v>B2/4354</v>
      </c>
      <c r="B594" t="s">
        <v>1025</v>
      </c>
      <c r="C594" t="s">
        <v>9</v>
      </c>
      <c r="D594" s="5" t="s">
        <v>1026</v>
      </c>
      <c r="E594" s="6">
        <f t="shared" si="37"/>
        <v>35.5</v>
      </c>
      <c r="G594" t="s">
        <v>1027</v>
      </c>
    </row>
    <row r="595" spans="1:7" ht="15" customHeight="1" x14ac:dyDescent="0.25">
      <c r="A595" t="str">
        <f t="shared" si="36"/>
        <v xml:space="preserve">B2/466 </v>
      </c>
      <c r="B595" t="s">
        <v>1028</v>
      </c>
      <c r="C595" t="s">
        <v>9</v>
      </c>
      <c r="D595" s="5" t="s">
        <v>1018</v>
      </c>
      <c r="E595" s="6">
        <f t="shared" si="37"/>
        <v>10.5</v>
      </c>
      <c r="G595" t="s">
        <v>1029</v>
      </c>
    </row>
    <row r="596" spans="1:7" ht="15" customHeight="1" x14ac:dyDescent="0.25">
      <c r="A596" t="str">
        <f t="shared" si="36"/>
        <v>B2/5089</v>
      </c>
      <c r="B596" t="s">
        <v>1030</v>
      </c>
      <c r="C596" t="s">
        <v>9</v>
      </c>
      <c r="D596" s="5" t="s">
        <v>693</v>
      </c>
      <c r="E596" s="6">
        <f t="shared" si="37"/>
        <v>2.5</v>
      </c>
      <c r="G596" t="s">
        <v>11</v>
      </c>
    </row>
    <row r="597" spans="1:7" ht="15" customHeight="1" x14ac:dyDescent="0.25">
      <c r="A597" t="str">
        <f t="shared" si="36"/>
        <v xml:space="preserve">B2/527 </v>
      </c>
      <c r="B597" t="s">
        <v>1031</v>
      </c>
      <c r="C597" t="s">
        <v>9</v>
      </c>
      <c r="D597" s="5" t="s">
        <v>1032</v>
      </c>
      <c r="E597" s="6">
        <f t="shared" si="37"/>
        <v>14.5</v>
      </c>
      <c r="G597" t="s">
        <v>1033</v>
      </c>
    </row>
    <row r="598" spans="1:7" ht="15" customHeight="1" x14ac:dyDescent="0.25">
      <c r="A598" t="str">
        <f>MID(B598,1,9)</f>
        <v>B2/527bal</v>
      </c>
      <c r="B598" t="s">
        <v>1034</v>
      </c>
      <c r="C598" t="s">
        <v>551</v>
      </c>
      <c r="D598" s="5" t="s">
        <v>997</v>
      </c>
      <c r="E598" s="6">
        <f t="shared" si="37"/>
        <v>17.899999999999999</v>
      </c>
      <c r="G598" t="s">
        <v>1035</v>
      </c>
    </row>
    <row r="599" spans="1:7" ht="15" customHeight="1" x14ac:dyDescent="0.25">
      <c r="A599" t="str">
        <f t="shared" si="36"/>
        <v xml:space="preserve">B2/661 </v>
      </c>
      <c r="B599" t="s">
        <v>1036</v>
      </c>
      <c r="C599" t="s">
        <v>551</v>
      </c>
      <c r="D599" s="5" t="s">
        <v>1037</v>
      </c>
      <c r="E599" s="6">
        <f t="shared" si="37"/>
        <v>45</v>
      </c>
      <c r="G599" t="s">
        <v>1038</v>
      </c>
    </row>
    <row r="600" spans="1:7" ht="15" customHeight="1" x14ac:dyDescent="0.25">
      <c r="A600" t="str">
        <f t="shared" si="36"/>
        <v xml:space="preserve">B2/662 </v>
      </c>
      <c r="B600" t="s">
        <v>1039</v>
      </c>
      <c r="C600" t="s">
        <v>551</v>
      </c>
      <c r="D600" s="5" t="s">
        <v>622</v>
      </c>
      <c r="E600" s="6">
        <f t="shared" si="37"/>
        <v>46</v>
      </c>
      <c r="G600" t="s">
        <v>1040</v>
      </c>
    </row>
    <row r="601" spans="1:7" ht="15" customHeight="1" x14ac:dyDescent="0.25">
      <c r="A601" t="str">
        <f t="shared" si="36"/>
        <v xml:space="preserve">B2/663 </v>
      </c>
      <c r="B601" t="s">
        <v>1041</v>
      </c>
      <c r="C601" t="s">
        <v>9</v>
      </c>
      <c r="D601" s="5" t="s">
        <v>780</v>
      </c>
      <c r="E601" s="6">
        <f t="shared" si="37"/>
        <v>7.9</v>
      </c>
      <c r="G601" t="s">
        <v>1042</v>
      </c>
    </row>
    <row r="602" spans="1:7" ht="15" customHeight="1" x14ac:dyDescent="0.25">
      <c r="A602" t="str">
        <f t="shared" si="36"/>
        <v xml:space="preserve">B2/664 </v>
      </c>
      <c r="B602" t="s">
        <v>1043</v>
      </c>
      <c r="C602" t="s">
        <v>9</v>
      </c>
      <c r="D602" s="5" t="s">
        <v>1044</v>
      </c>
      <c r="E602" s="6">
        <f t="shared" si="37"/>
        <v>11.7</v>
      </c>
      <c r="G602" t="s">
        <v>1045</v>
      </c>
    </row>
    <row r="603" spans="1:7" ht="15" customHeight="1" x14ac:dyDescent="0.25">
      <c r="A603" t="str">
        <f t="shared" si="36"/>
        <v xml:space="preserve">B2/706 </v>
      </c>
      <c r="B603" t="s">
        <v>1046</v>
      </c>
      <c r="C603" t="s">
        <v>551</v>
      </c>
      <c r="D603" s="5" t="s">
        <v>1047</v>
      </c>
      <c r="E603" s="6">
        <f t="shared" si="37"/>
        <v>55.3</v>
      </c>
      <c r="G603" t="s">
        <v>1048</v>
      </c>
    </row>
    <row r="604" spans="1:7" ht="15" customHeight="1" x14ac:dyDescent="0.25">
      <c r="A604" t="str">
        <f t="shared" si="36"/>
        <v xml:space="preserve">B2/707 </v>
      </c>
      <c r="B604" t="s">
        <v>1049</v>
      </c>
      <c r="C604" t="s">
        <v>551</v>
      </c>
      <c r="D604" s="5" t="s">
        <v>1050</v>
      </c>
      <c r="E604" s="6">
        <f t="shared" si="37"/>
        <v>56.5</v>
      </c>
      <c r="G604" t="s">
        <v>1051</v>
      </c>
    </row>
    <row r="605" spans="1:7" ht="15" customHeight="1" x14ac:dyDescent="0.25">
      <c r="A605" t="str">
        <f>MID(B605,1,6)</f>
        <v xml:space="preserve">B3/18 </v>
      </c>
      <c r="B605" t="s">
        <v>1052</v>
      </c>
      <c r="C605" t="s">
        <v>9</v>
      </c>
      <c r="D605" s="5" t="s">
        <v>536</v>
      </c>
      <c r="E605" s="6">
        <f t="shared" si="37"/>
        <v>4.2</v>
      </c>
      <c r="G605" t="s">
        <v>1053</v>
      </c>
    </row>
    <row r="606" spans="1:7" ht="15" customHeight="1" x14ac:dyDescent="0.25">
      <c r="A606" t="str">
        <f t="shared" ref="A606:A608" si="38">MID(B606,1,6)</f>
        <v xml:space="preserve">B3/19 </v>
      </c>
      <c r="B606" t="s">
        <v>1054</v>
      </c>
      <c r="C606" t="s">
        <v>9</v>
      </c>
      <c r="D606" s="5" t="s">
        <v>536</v>
      </c>
      <c r="E606" s="6">
        <f t="shared" si="37"/>
        <v>4.2</v>
      </c>
      <c r="G606" t="s">
        <v>1055</v>
      </c>
    </row>
    <row r="607" spans="1:7" ht="15" customHeight="1" x14ac:dyDescent="0.25">
      <c r="A607" t="str">
        <f t="shared" si="38"/>
        <v xml:space="preserve">B3/20 </v>
      </c>
      <c r="B607" t="s">
        <v>1056</v>
      </c>
      <c r="C607" t="s">
        <v>9</v>
      </c>
      <c r="D607" s="5" t="s">
        <v>531</v>
      </c>
      <c r="E607" s="6">
        <f t="shared" si="37"/>
        <v>5.5</v>
      </c>
      <c r="G607" t="s">
        <v>1057</v>
      </c>
    </row>
    <row r="608" spans="1:7" ht="15" customHeight="1" x14ac:dyDescent="0.25">
      <c r="A608" t="str">
        <f t="shared" si="38"/>
        <v xml:space="preserve">B3/21 </v>
      </c>
      <c r="B608" t="s">
        <v>1058</v>
      </c>
      <c r="C608" t="s">
        <v>9</v>
      </c>
      <c r="D608" s="5" t="s">
        <v>994</v>
      </c>
      <c r="E608" s="6">
        <f t="shared" si="37"/>
        <v>2.8</v>
      </c>
      <c r="G608" t="s">
        <v>1059</v>
      </c>
    </row>
    <row r="609" spans="1:7" ht="15" customHeight="1" x14ac:dyDescent="0.25">
      <c r="A609" t="str">
        <f t="shared" ref="A609:A649" si="39">MID(B609,1,7)</f>
        <v xml:space="preserve">BS - 1 </v>
      </c>
      <c r="B609" t="s">
        <v>10714</v>
      </c>
      <c r="C609" t="s">
        <v>9</v>
      </c>
      <c r="D609" s="5" t="s">
        <v>203</v>
      </c>
      <c r="E609" s="6">
        <f t="shared" si="37"/>
        <v>2.2999999999999998</v>
      </c>
      <c r="G609" t="s">
        <v>11</v>
      </c>
    </row>
    <row r="610" spans="1:7" ht="15" customHeight="1" x14ac:dyDescent="0.25">
      <c r="A610" t="str">
        <f>MID(B610,1,11)</f>
        <v xml:space="preserve">BS - 1 BAL </v>
      </c>
      <c r="B610" t="s">
        <v>10715</v>
      </c>
      <c r="C610" t="s">
        <v>551</v>
      </c>
      <c r="D610" s="5" t="s">
        <v>339</v>
      </c>
      <c r="E610" s="6">
        <f t="shared" si="37"/>
        <v>14.3</v>
      </c>
      <c r="G610" t="s">
        <v>11</v>
      </c>
    </row>
    <row r="611" spans="1:7" ht="15" customHeight="1" x14ac:dyDescent="0.25">
      <c r="A611" t="str">
        <f t="shared" si="39"/>
        <v>BS - 11</v>
      </c>
      <c r="B611" t="s">
        <v>1060</v>
      </c>
      <c r="C611" t="s">
        <v>9</v>
      </c>
      <c r="D611" s="5" t="s">
        <v>1061</v>
      </c>
      <c r="E611" s="6">
        <f t="shared" si="37"/>
        <v>5.9</v>
      </c>
      <c r="G611" t="s">
        <v>11</v>
      </c>
    </row>
    <row r="612" spans="1:7" ht="15" customHeight="1" x14ac:dyDescent="0.25">
      <c r="A612" t="str">
        <f>MID(B612,1,11)</f>
        <v>BS - 11 BAL</v>
      </c>
      <c r="B612" t="s">
        <v>1062</v>
      </c>
      <c r="C612" t="s">
        <v>551</v>
      </c>
      <c r="D612" s="5" t="s">
        <v>1063</v>
      </c>
      <c r="E612" s="6">
        <f t="shared" si="37"/>
        <v>14.7</v>
      </c>
      <c r="G612" t="s">
        <v>11</v>
      </c>
    </row>
    <row r="613" spans="1:7" ht="15" customHeight="1" x14ac:dyDescent="0.25">
      <c r="A613" t="str">
        <f t="shared" si="39"/>
        <v>BS - 12</v>
      </c>
      <c r="B613" t="s">
        <v>1064</v>
      </c>
      <c r="C613" t="s">
        <v>9</v>
      </c>
      <c r="D613" s="5" t="s">
        <v>1061</v>
      </c>
      <c r="E613" s="6">
        <f t="shared" si="37"/>
        <v>5.9</v>
      </c>
      <c r="G613" t="s">
        <v>11</v>
      </c>
    </row>
    <row r="614" spans="1:7" ht="15" customHeight="1" x14ac:dyDescent="0.25">
      <c r="A614" t="str">
        <f>MID(B614,1,11)</f>
        <v>BS - 12 BAL</v>
      </c>
      <c r="B614" t="s">
        <v>1065</v>
      </c>
      <c r="C614" t="s">
        <v>551</v>
      </c>
      <c r="D614" s="5" t="s">
        <v>1063</v>
      </c>
      <c r="E614" s="6">
        <f t="shared" si="37"/>
        <v>14.7</v>
      </c>
      <c r="G614" t="s">
        <v>11</v>
      </c>
    </row>
    <row r="615" spans="1:7" ht="15" customHeight="1" x14ac:dyDescent="0.25">
      <c r="A615" t="str">
        <f>MID(B615,1,9)</f>
        <v>BS - 12SD</v>
      </c>
      <c r="B615" t="s">
        <v>1066</v>
      </c>
      <c r="C615" t="s">
        <v>9</v>
      </c>
      <c r="D615" s="5" t="s">
        <v>1061</v>
      </c>
      <c r="E615" s="6">
        <f t="shared" si="37"/>
        <v>5.9</v>
      </c>
      <c r="G615" t="s">
        <v>11</v>
      </c>
    </row>
    <row r="616" spans="1:7" ht="15" customHeight="1" x14ac:dyDescent="0.25">
      <c r="A616" t="str">
        <f>MID(B616,1,14)</f>
        <v xml:space="preserve">BS - 12SD BAL </v>
      </c>
      <c r="B616" t="s">
        <v>1067</v>
      </c>
      <c r="C616" t="s">
        <v>551</v>
      </c>
      <c r="D616" s="5" t="s">
        <v>1063</v>
      </c>
      <c r="E616" s="6">
        <f t="shared" si="37"/>
        <v>14.7</v>
      </c>
      <c r="G616" t="s">
        <v>11</v>
      </c>
    </row>
    <row r="617" spans="1:7" ht="15" customHeight="1" x14ac:dyDescent="0.25">
      <c r="A617" t="str">
        <f t="shared" si="39"/>
        <v>BS - 15</v>
      </c>
      <c r="B617" t="s">
        <v>1068</v>
      </c>
      <c r="C617" t="s">
        <v>9</v>
      </c>
      <c r="D617" s="5" t="s">
        <v>1069</v>
      </c>
      <c r="E617" s="6">
        <f t="shared" si="37"/>
        <v>3.8</v>
      </c>
      <c r="G617" t="s">
        <v>11</v>
      </c>
    </row>
    <row r="618" spans="1:7" ht="15" customHeight="1" x14ac:dyDescent="0.25">
      <c r="A618" t="str">
        <f>MID(B618,1,11)</f>
        <v>BS - 15 BAL</v>
      </c>
      <c r="B618" t="s">
        <v>1070</v>
      </c>
      <c r="C618" t="s">
        <v>551</v>
      </c>
      <c r="D618" s="5" t="s">
        <v>1071</v>
      </c>
      <c r="E618" s="6">
        <f t="shared" si="37"/>
        <v>21.8</v>
      </c>
      <c r="G618" t="s">
        <v>11</v>
      </c>
    </row>
    <row r="619" spans="1:7" ht="15" customHeight="1" x14ac:dyDescent="0.25">
      <c r="A619" t="str">
        <f t="shared" si="39"/>
        <v>BS - 17</v>
      </c>
      <c r="B619" t="s">
        <v>1072</v>
      </c>
      <c r="C619" t="s">
        <v>9</v>
      </c>
      <c r="D619" s="5" t="s">
        <v>1073</v>
      </c>
      <c r="E619" s="6">
        <f t="shared" si="37"/>
        <v>8.3000000000000007</v>
      </c>
      <c r="G619" t="s">
        <v>11</v>
      </c>
    </row>
    <row r="620" spans="1:7" ht="15" customHeight="1" x14ac:dyDescent="0.25">
      <c r="A620" t="str">
        <f>MID(B620,1,11)</f>
        <v>BS - 17 BAL</v>
      </c>
      <c r="B620" t="s">
        <v>1074</v>
      </c>
      <c r="C620" t="s">
        <v>551</v>
      </c>
      <c r="D620" s="5" t="s">
        <v>1075</v>
      </c>
      <c r="E620" s="6">
        <f t="shared" si="37"/>
        <v>19.5</v>
      </c>
      <c r="G620" t="s">
        <v>11</v>
      </c>
    </row>
    <row r="621" spans="1:7" ht="15" customHeight="1" x14ac:dyDescent="0.25">
      <c r="A621" t="str">
        <f t="shared" si="39"/>
        <v>BS - 18</v>
      </c>
      <c r="B621" t="s">
        <v>1076</v>
      </c>
      <c r="C621" t="s">
        <v>9</v>
      </c>
      <c r="D621" s="5" t="s">
        <v>663</v>
      </c>
      <c r="E621" s="6">
        <f t="shared" si="37"/>
        <v>2.6</v>
      </c>
      <c r="G621" t="s">
        <v>11</v>
      </c>
    </row>
    <row r="622" spans="1:7" ht="15" customHeight="1" x14ac:dyDescent="0.25">
      <c r="A622" t="str">
        <f>MID(B622,1,12)</f>
        <v>BS - 18  BAL</v>
      </c>
      <c r="B622" t="s">
        <v>1077</v>
      </c>
      <c r="C622" t="s">
        <v>551</v>
      </c>
      <c r="D622" s="5" t="s">
        <v>272</v>
      </c>
      <c r="E622" s="6">
        <f t="shared" si="37"/>
        <v>15.8</v>
      </c>
      <c r="G622" t="s">
        <v>11</v>
      </c>
    </row>
    <row r="623" spans="1:7" ht="15" customHeight="1" x14ac:dyDescent="0.25">
      <c r="A623" t="str">
        <f>MID(B623,1,9)</f>
        <v>BS - 18SD</v>
      </c>
      <c r="B623" t="s">
        <v>1078</v>
      </c>
      <c r="C623" t="s">
        <v>9</v>
      </c>
      <c r="D623" s="5" t="s">
        <v>735</v>
      </c>
      <c r="E623" s="6">
        <f t="shared" si="37"/>
        <v>1.7</v>
      </c>
      <c r="G623" t="s">
        <v>11</v>
      </c>
    </row>
    <row r="624" spans="1:7" ht="15" customHeight="1" x14ac:dyDescent="0.25">
      <c r="A624" t="str">
        <f>MID(B624,1,14)</f>
        <v xml:space="preserve">BS - 18SD BAL </v>
      </c>
      <c r="B624" t="s">
        <v>1079</v>
      </c>
      <c r="C624" t="s">
        <v>551</v>
      </c>
      <c r="D624" s="5" t="s">
        <v>1018</v>
      </c>
      <c r="E624" s="6">
        <f t="shared" si="37"/>
        <v>10.5</v>
      </c>
      <c r="G624" t="s">
        <v>11</v>
      </c>
    </row>
    <row r="625" spans="1:7" ht="15" customHeight="1" x14ac:dyDescent="0.25">
      <c r="A625" t="str">
        <f t="shared" si="39"/>
        <v>BS - 19</v>
      </c>
      <c r="B625" t="s">
        <v>1080</v>
      </c>
      <c r="C625" t="s">
        <v>9</v>
      </c>
      <c r="D625" s="5" t="s">
        <v>97</v>
      </c>
      <c r="E625" s="6">
        <f t="shared" si="37"/>
        <v>6.8</v>
      </c>
      <c r="G625" t="s">
        <v>11</v>
      </c>
    </row>
    <row r="626" spans="1:7" ht="15" customHeight="1" x14ac:dyDescent="0.25">
      <c r="A626" t="str">
        <f>MID(B626,1,11)</f>
        <v>BS - 19 BAL</v>
      </c>
      <c r="B626" t="s">
        <v>1081</v>
      </c>
      <c r="C626" t="s">
        <v>551</v>
      </c>
      <c r="D626" s="5" t="s">
        <v>1082</v>
      </c>
      <c r="E626" s="6">
        <f t="shared" si="37"/>
        <v>16.5</v>
      </c>
      <c r="G626" t="s">
        <v>11</v>
      </c>
    </row>
    <row r="627" spans="1:7" ht="15" customHeight="1" x14ac:dyDescent="0.25">
      <c r="A627" t="str">
        <f>MID(B627,1,8)</f>
        <v>BS - 1SD</v>
      </c>
      <c r="B627" t="s">
        <v>1083</v>
      </c>
      <c r="C627" t="s">
        <v>9</v>
      </c>
      <c r="D627" s="5" t="s">
        <v>203</v>
      </c>
      <c r="E627" s="6">
        <f t="shared" si="37"/>
        <v>2.2999999999999998</v>
      </c>
      <c r="G627" t="s">
        <v>11</v>
      </c>
    </row>
    <row r="628" spans="1:7" ht="15" customHeight="1" x14ac:dyDescent="0.25">
      <c r="A628" t="str">
        <f>MID(B628,1,12)</f>
        <v>BS - 1SD BAL</v>
      </c>
      <c r="B628" t="s">
        <v>1084</v>
      </c>
      <c r="C628" t="s">
        <v>551</v>
      </c>
      <c r="D628" s="5" t="s">
        <v>339</v>
      </c>
      <c r="E628" s="6">
        <f t="shared" si="37"/>
        <v>14.3</v>
      </c>
      <c r="G628" t="s">
        <v>11</v>
      </c>
    </row>
    <row r="629" spans="1:7" ht="15" customHeight="1" x14ac:dyDescent="0.25">
      <c r="A629" t="str">
        <f t="shared" si="39"/>
        <v xml:space="preserve">BS - 2 </v>
      </c>
      <c r="B629" t="s">
        <v>1085</v>
      </c>
      <c r="C629" t="s">
        <v>9</v>
      </c>
      <c r="D629" s="5" t="s">
        <v>663</v>
      </c>
      <c r="E629" s="6">
        <f t="shared" si="37"/>
        <v>2.6</v>
      </c>
      <c r="G629" t="s">
        <v>11</v>
      </c>
    </row>
    <row r="630" spans="1:7" ht="15" customHeight="1" x14ac:dyDescent="0.25">
      <c r="A630" t="str">
        <f>MID(B630,1,11)</f>
        <v xml:space="preserve">BS - 2 BAL </v>
      </c>
      <c r="B630" t="s">
        <v>1086</v>
      </c>
      <c r="C630" t="s">
        <v>551</v>
      </c>
      <c r="D630" s="5" t="s">
        <v>272</v>
      </c>
      <c r="E630" s="6">
        <f t="shared" si="37"/>
        <v>15.8</v>
      </c>
      <c r="G630" t="s">
        <v>11</v>
      </c>
    </row>
    <row r="631" spans="1:7" ht="15" customHeight="1" x14ac:dyDescent="0.25">
      <c r="A631" t="str">
        <f t="shared" si="39"/>
        <v>BS - 20</v>
      </c>
      <c r="B631" t="s">
        <v>1087</v>
      </c>
      <c r="C631" t="s">
        <v>9</v>
      </c>
      <c r="D631" s="5" t="s">
        <v>735</v>
      </c>
      <c r="E631" s="6">
        <f t="shared" si="37"/>
        <v>1.7</v>
      </c>
      <c r="G631" t="s">
        <v>11</v>
      </c>
    </row>
    <row r="632" spans="1:7" ht="15" customHeight="1" x14ac:dyDescent="0.25">
      <c r="A632" t="str">
        <f>MID(B632,1,11)</f>
        <v>BS - 20 BAL</v>
      </c>
      <c r="B632" t="s">
        <v>1088</v>
      </c>
      <c r="C632" t="s">
        <v>551</v>
      </c>
      <c r="D632" s="5" t="s">
        <v>1089</v>
      </c>
      <c r="E632" s="6">
        <f t="shared" si="37"/>
        <v>11.3</v>
      </c>
      <c r="G632" t="s">
        <v>11</v>
      </c>
    </row>
    <row r="633" spans="1:7" ht="15" customHeight="1" x14ac:dyDescent="0.25">
      <c r="A633" t="str">
        <f t="shared" si="39"/>
        <v>BS - 22</v>
      </c>
      <c r="B633" t="s">
        <v>1090</v>
      </c>
      <c r="C633" t="s">
        <v>9</v>
      </c>
      <c r="D633" s="5" t="s">
        <v>735</v>
      </c>
      <c r="E633" s="6">
        <f t="shared" si="37"/>
        <v>1.7</v>
      </c>
      <c r="G633" t="s">
        <v>11</v>
      </c>
    </row>
    <row r="634" spans="1:7" ht="15" customHeight="1" x14ac:dyDescent="0.25">
      <c r="A634" t="str">
        <f>MID(B634,1,11)</f>
        <v>BS - 22 BAL</v>
      </c>
      <c r="B634" t="s">
        <v>1091</v>
      </c>
      <c r="C634" t="s">
        <v>551</v>
      </c>
      <c r="D634" s="5" t="s">
        <v>1089</v>
      </c>
      <c r="E634" s="6">
        <f t="shared" si="37"/>
        <v>11.3</v>
      </c>
      <c r="G634" t="s">
        <v>11</v>
      </c>
    </row>
    <row r="635" spans="1:7" ht="15" customHeight="1" x14ac:dyDescent="0.25">
      <c r="A635" t="str">
        <f t="shared" si="39"/>
        <v>BS - 24</v>
      </c>
      <c r="B635" t="s">
        <v>1092</v>
      </c>
      <c r="C635" t="s">
        <v>9</v>
      </c>
      <c r="D635" s="5" t="s">
        <v>224</v>
      </c>
      <c r="E635" s="6">
        <f t="shared" si="37"/>
        <v>3.3</v>
      </c>
      <c r="G635" t="s">
        <v>11</v>
      </c>
    </row>
    <row r="636" spans="1:7" ht="15" customHeight="1" x14ac:dyDescent="0.25">
      <c r="A636" t="str">
        <f>MID(B636,1,11)</f>
        <v>BS - 24 BAL</v>
      </c>
      <c r="B636" t="s">
        <v>1093</v>
      </c>
      <c r="C636" t="s">
        <v>551</v>
      </c>
      <c r="D636" s="5" t="s">
        <v>1075</v>
      </c>
      <c r="E636" s="6">
        <f t="shared" si="37"/>
        <v>19.5</v>
      </c>
      <c r="G636" t="s">
        <v>11</v>
      </c>
    </row>
    <row r="637" spans="1:7" ht="15" customHeight="1" x14ac:dyDescent="0.25">
      <c r="A637" t="str">
        <f t="shared" si="39"/>
        <v>BS - 25</v>
      </c>
      <c r="B637" t="s">
        <v>1094</v>
      </c>
      <c r="C637" t="s">
        <v>9</v>
      </c>
      <c r="D637" s="5" t="s">
        <v>668</v>
      </c>
      <c r="E637" s="6">
        <f t="shared" si="37"/>
        <v>1.1000000000000001</v>
      </c>
      <c r="G637" t="s">
        <v>11</v>
      </c>
    </row>
    <row r="638" spans="1:7" ht="15" customHeight="1" x14ac:dyDescent="0.25">
      <c r="A638" t="str">
        <f>MID(B638,1,11)</f>
        <v>BS - 25 BAL</v>
      </c>
      <c r="B638" t="s">
        <v>1095</v>
      </c>
      <c r="C638" t="s">
        <v>551</v>
      </c>
      <c r="D638" s="5" t="s">
        <v>339</v>
      </c>
      <c r="E638" s="6">
        <f t="shared" si="37"/>
        <v>14.3</v>
      </c>
      <c r="G638" t="s">
        <v>11</v>
      </c>
    </row>
    <row r="639" spans="1:7" ht="15" customHeight="1" x14ac:dyDescent="0.25">
      <c r="A639" t="str">
        <f t="shared" si="39"/>
        <v>BS - 27</v>
      </c>
      <c r="B639" t="s">
        <v>1096</v>
      </c>
      <c r="C639" t="s">
        <v>9</v>
      </c>
      <c r="D639" s="5" t="s">
        <v>777</v>
      </c>
      <c r="E639" s="6">
        <f t="shared" si="37"/>
        <v>1.3</v>
      </c>
      <c r="G639" t="s">
        <v>11</v>
      </c>
    </row>
    <row r="640" spans="1:7" ht="15" customHeight="1" x14ac:dyDescent="0.25">
      <c r="A640" t="str">
        <f>MID(B640,1,11)</f>
        <v>BS - 27 BAL</v>
      </c>
      <c r="B640" t="s">
        <v>1097</v>
      </c>
      <c r="C640" t="s">
        <v>551</v>
      </c>
      <c r="D640" s="5" t="s">
        <v>272</v>
      </c>
      <c r="E640" s="6">
        <f t="shared" si="37"/>
        <v>15.8</v>
      </c>
      <c r="G640" t="s">
        <v>11</v>
      </c>
    </row>
    <row r="641" spans="1:7" ht="15" customHeight="1" x14ac:dyDescent="0.25">
      <c r="A641" t="str">
        <f>MID(B641,1,9)</f>
        <v>BS - 27SD</v>
      </c>
      <c r="B641" t="s">
        <v>1098</v>
      </c>
      <c r="C641" t="s">
        <v>9</v>
      </c>
      <c r="D641" s="5" t="s">
        <v>777</v>
      </c>
      <c r="E641" s="6">
        <f t="shared" si="37"/>
        <v>1.3</v>
      </c>
      <c r="G641" t="s">
        <v>11</v>
      </c>
    </row>
    <row r="642" spans="1:7" ht="15" customHeight="1" x14ac:dyDescent="0.25">
      <c r="A642" t="str">
        <f>MID(B642,1,14)</f>
        <v xml:space="preserve">BS - 27SD BAL </v>
      </c>
      <c r="B642" t="s">
        <v>1099</v>
      </c>
      <c r="C642" t="s">
        <v>551</v>
      </c>
      <c r="D642" s="5" t="s">
        <v>272</v>
      </c>
      <c r="E642" s="6">
        <f t="shared" si="37"/>
        <v>15.8</v>
      </c>
      <c r="G642" t="s">
        <v>11</v>
      </c>
    </row>
    <row r="643" spans="1:7" ht="15" customHeight="1" x14ac:dyDescent="0.25">
      <c r="A643" t="str">
        <f t="shared" si="39"/>
        <v>BS - 29</v>
      </c>
      <c r="B643" t="s">
        <v>1100</v>
      </c>
      <c r="C643" t="s">
        <v>9</v>
      </c>
      <c r="D643" s="5" t="s">
        <v>97</v>
      </c>
      <c r="E643" s="6">
        <f t="shared" si="37"/>
        <v>6.8</v>
      </c>
      <c r="G643" t="s">
        <v>11</v>
      </c>
    </row>
    <row r="644" spans="1:7" ht="15" customHeight="1" x14ac:dyDescent="0.25">
      <c r="A644" t="str">
        <f>MID(B644,1,11)</f>
        <v>BS - 29 BAL</v>
      </c>
      <c r="B644" t="s">
        <v>1101</v>
      </c>
      <c r="C644" t="s">
        <v>551</v>
      </c>
      <c r="D644" s="5" t="s">
        <v>1082</v>
      </c>
      <c r="E644" s="6">
        <f t="shared" si="37"/>
        <v>16.5</v>
      </c>
      <c r="G644" t="s">
        <v>11</v>
      </c>
    </row>
    <row r="645" spans="1:7" ht="15" customHeight="1" x14ac:dyDescent="0.25">
      <c r="A645" t="str">
        <f>MID(B645,1,8)</f>
        <v>BS - 2SD</v>
      </c>
      <c r="B645" t="s">
        <v>1102</v>
      </c>
      <c r="C645" t="s">
        <v>9</v>
      </c>
      <c r="D645" s="5" t="s">
        <v>663</v>
      </c>
      <c r="E645" s="6">
        <f t="shared" ref="E645:E708" si="40">D645*((100-$E$5)/100)</f>
        <v>2.6</v>
      </c>
      <c r="G645" t="s">
        <v>11</v>
      </c>
    </row>
    <row r="646" spans="1:7" ht="15" customHeight="1" x14ac:dyDescent="0.25">
      <c r="A646" t="str">
        <f>MID(B646,1,12)</f>
        <v>BS - 2SD BAL</v>
      </c>
      <c r="B646" t="s">
        <v>1103</v>
      </c>
      <c r="C646" t="s">
        <v>551</v>
      </c>
      <c r="D646" s="5" t="s">
        <v>272</v>
      </c>
      <c r="E646" s="6">
        <f t="shared" si="40"/>
        <v>15.8</v>
      </c>
      <c r="G646" t="s">
        <v>11</v>
      </c>
    </row>
    <row r="647" spans="1:7" ht="15" customHeight="1" x14ac:dyDescent="0.25">
      <c r="A647" t="str">
        <f t="shared" si="39"/>
        <v xml:space="preserve">BS - 3 </v>
      </c>
      <c r="B647" t="s">
        <v>1104</v>
      </c>
      <c r="C647" t="s">
        <v>9</v>
      </c>
      <c r="D647" s="5" t="s">
        <v>224</v>
      </c>
      <c r="E647" s="6">
        <f t="shared" si="40"/>
        <v>3.3</v>
      </c>
      <c r="G647" t="s">
        <v>11</v>
      </c>
    </row>
    <row r="648" spans="1:7" ht="15" customHeight="1" x14ac:dyDescent="0.25">
      <c r="A648" t="str">
        <f>MID(B648,1,11)</f>
        <v xml:space="preserve">BS - 3 BAL </v>
      </c>
      <c r="B648" t="s">
        <v>1105</v>
      </c>
      <c r="C648" t="s">
        <v>551</v>
      </c>
      <c r="D648" s="5" t="s">
        <v>1075</v>
      </c>
      <c r="E648" s="6">
        <f t="shared" si="40"/>
        <v>19.5</v>
      </c>
      <c r="G648" t="s">
        <v>11</v>
      </c>
    </row>
    <row r="649" spans="1:7" ht="15" customHeight="1" x14ac:dyDescent="0.25">
      <c r="A649" t="str">
        <f t="shared" si="39"/>
        <v>BS - 30</v>
      </c>
      <c r="B649" t="s">
        <v>1106</v>
      </c>
      <c r="C649" t="s">
        <v>9</v>
      </c>
      <c r="D649" s="5" t="s">
        <v>1107</v>
      </c>
      <c r="E649" s="6">
        <f t="shared" si="40"/>
        <v>37.5</v>
      </c>
      <c r="G649" t="s">
        <v>11</v>
      </c>
    </row>
    <row r="650" spans="1:7" ht="15" customHeight="1" x14ac:dyDescent="0.25">
      <c r="A650" t="str">
        <f>MID(B650,1,11)</f>
        <v xml:space="preserve">BS - 30 B  </v>
      </c>
      <c r="B650" t="s">
        <v>1108</v>
      </c>
      <c r="C650" t="s">
        <v>9</v>
      </c>
      <c r="D650" s="5" t="s">
        <v>1107</v>
      </c>
      <c r="E650" s="6">
        <f t="shared" si="40"/>
        <v>37.5</v>
      </c>
      <c r="G650" t="s">
        <v>11</v>
      </c>
    </row>
    <row r="651" spans="1:7" ht="15" customHeight="1" x14ac:dyDescent="0.25">
      <c r="A651" t="str">
        <f>MID(B651,1,10)</f>
        <v xml:space="preserve">BS - 30 H </v>
      </c>
      <c r="B651" t="s">
        <v>1109</v>
      </c>
      <c r="C651" t="s">
        <v>9</v>
      </c>
      <c r="D651" s="5" t="s">
        <v>1107</v>
      </c>
      <c r="E651" s="6">
        <f t="shared" si="40"/>
        <v>37.5</v>
      </c>
      <c r="G651" t="s">
        <v>11</v>
      </c>
    </row>
    <row r="652" spans="1:7" ht="15" customHeight="1" x14ac:dyDescent="0.25">
      <c r="A652" t="str">
        <f>MID(B652,1,12)</f>
        <v>BS - 30 Hbal</v>
      </c>
      <c r="B652" t="s">
        <v>1110</v>
      </c>
      <c r="C652" t="s">
        <v>551</v>
      </c>
      <c r="D652" s="5" t="s">
        <v>809</v>
      </c>
      <c r="E652" s="6">
        <f t="shared" si="40"/>
        <v>39</v>
      </c>
      <c r="G652" t="s">
        <v>11</v>
      </c>
    </row>
    <row r="653" spans="1:7" ht="15" customHeight="1" x14ac:dyDescent="0.25">
      <c r="A653" t="str">
        <f>MID(B653,1,10)</f>
        <v xml:space="preserve">BS - 30 Š </v>
      </c>
      <c r="B653" t="s">
        <v>1111</v>
      </c>
      <c r="C653" t="s">
        <v>9</v>
      </c>
      <c r="D653" s="5" t="s">
        <v>1107</v>
      </c>
      <c r="E653" s="6">
        <f t="shared" si="40"/>
        <v>37.5</v>
      </c>
      <c r="G653" t="s">
        <v>11</v>
      </c>
    </row>
    <row r="654" spans="1:7" ht="15" customHeight="1" x14ac:dyDescent="0.25">
      <c r="A654" t="str">
        <f t="shared" ref="A654:A702" si="41">MID(B654,1,10)</f>
        <v xml:space="preserve">BS - 32   </v>
      </c>
      <c r="B654" t="s">
        <v>1112</v>
      </c>
      <c r="C654" t="s">
        <v>9</v>
      </c>
      <c r="D654" s="5" t="s">
        <v>663</v>
      </c>
      <c r="E654" s="6">
        <f t="shared" si="40"/>
        <v>2.6</v>
      </c>
      <c r="G654" t="s">
        <v>11</v>
      </c>
    </row>
    <row r="655" spans="1:7" ht="15" customHeight="1" x14ac:dyDescent="0.25">
      <c r="A655" t="str">
        <f>MID(B655,1,11)</f>
        <v>BS - 32 BAL</v>
      </c>
      <c r="B655" t="s">
        <v>1113</v>
      </c>
      <c r="C655" t="s">
        <v>551</v>
      </c>
      <c r="D655" s="5" t="s">
        <v>272</v>
      </c>
      <c r="E655" s="6">
        <f t="shared" si="40"/>
        <v>15.8</v>
      </c>
      <c r="G655" t="s">
        <v>11</v>
      </c>
    </row>
    <row r="656" spans="1:7" ht="15" customHeight="1" x14ac:dyDescent="0.25">
      <c r="A656" t="str">
        <f t="shared" si="41"/>
        <v xml:space="preserve">BS - 33SD </v>
      </c>
      <c r="B656" t="s">
        <v>1114</v>
      </c>
      <c r="C656" t="s">
        <v>9</v>
      </c>
      <c r="D656" s="5" t="s">
        <v>203</v>
      </c>
      <c r="E656" s="6">
        <f t="shared" si="40"/>
        <v>2.2999999999999998</v>
      </c>
      <c r="G656" t="s">
        <v>11</v>
      </c>
    </row>
    <row r="657" spans="1:7" ht="15" customHeight="1" x14ac:dyDescent="0.25">
      <c r="A657" t="str">
        <f>MID(B657,1,14)</f>
        <v>BS - 33SD  BAL</v>
      </c>
      <c r="B657" t="s">
        <v>1115</v>
      </c>
      <c r="C657" t="s">
        <v>551</v>
      </c>
      <c r="D657" s="5" t="s">
        <v>339</v>
      </c>
      <c r="E657" s="6">
        <f t="shared" si="40"/>
        <v>14.3</v>
      </c>
      <c r="G657" t="s">
        <v>11</v>
      </c>
    </row>
    <row r="658" spans="1:7" ht="15" customHeight="1" x14ac:dyDescent="0.25">
      <c r="A658" t="str">
        <f t="shared" si="41"/>
        <v xml:space="preserve">BS - 34   </v>
      </c>
      <c r="B658" t="s">
        <v>1116</v>
      </c>
      <c r="C658" t="s">
        <v>9</v>
      </c>
      <c r="D658" s="5" t="s">
        <v>655</v>
      </c>
      <c r="E658" s="6">
        <f t="shared" si="40"/>
        <v>1.8</v>
      </c>
      <c r="G658" t="s">
        <v>11</v>
      </c>
    </row>
    <row r="659" spans="1:7" ht="15" customHeight="1" x14ac:dyDescent="0.25">
      <c r="A659" t="str">
        <f>MID(B659,1,12)</f>
        <v xml:space="preserve">BS - 34 BAL </v>
      </c>
      <c r="B659" t="s">
        <v>1117</v>
      </c>
      <c r="C659" t="s">
        <v>551</v>
      </c>
      <c r="D659" s="5" t="s">
        <v>35</v>
      </c>
      <c r="E659" s="6">
        <f t="shared" si="40"/>
        <v>12</v>
      </c>
      <c r="G659" t="s">
        <v>11</v>
      </c>
    </row>
    <row r="660" spans="1:7" ht="15" customHeight="1" x14ac:dyDescent="0.25">
      <c r="A660" t="str">
        <f t="shared" si="41"/>
        <v xml:space="preserve">BS - 34SD </v>
      </c>
      <c r="B660" t="s">
        <v>1118</v>
      </c>
      <c r="C660" t="s">
        <v>9</v>
      </c>
      <c r="D660" s="5" t="s">
        <v>655</v>
      </c>
      <c r="E660" s="6">
        <f t="shared" si="40"/>
        <v>1.8</v>
      </c>
      <c r="G660" t="s">
        <v>11</v>
      </c>
    </row>
    <row r="661" spans="1:7" ht="15" customHeight="1" x14ac:dyDescent="0.25">
      <c r="A661" t="str">
        <f>MID(B661,1,14)</f>
        <v xml:space="preserve">BS - 34SD BAL </v>
      </c>
      <c r="B661" t="s">
        <v>1119</v>
      </c>
      <c r="C661" t="s">
        <v>9</v>
      </c>
      <c r="D661" s="5" t="s">
        <v>35</v>
      </c>
      <c r="E661" s="6">
        <f t="shared" si="40"/>
        <v>12</v>
      </c>
      <c r="G661" t="s">
        <v>11</v>
      </c>
    </row>
    <row r="662" spans="1:7" ht="15" customHeight="1" x14ac:dyDescent="0.25">
      <c r="A662" t="str">
        <f t="shared" si="41"/>
        <v xml:space="preserve">BS - 35   </v>
      </c>
      <c r="B662" t="s">
        <v>1120</v>
      </c>
      <c r="C662" t="s">
        <v>9</v>
      </c>
      <c r="D662" s="5" t="s">
        <v>203</v>
      </c>
      <c r="E662" s="6">
        <f t="shared" si="40"/>
        <v>2.2999999999999998</v>
      </c>
      <c r="G662" t="s">
        <v>11</v>
      </c>
    </row>
    <row r="663" spans="1:7" ht="15" customHeight="1" x14ac:dyDescent="0.25">
      <c r="A663" t="str">
        <f>MID(B663,1,11)</f>
        <v>BS - 35 BAL</v>
      </c>
      <c r="B663" t="s">
        <v>1121</v>
      </c>
      <c r="C663" t="s">
        <v>551</v>
      </c>
      <c r="D663" s="5" t="s">
        <v>339</v>
      </c>
      <c r="E663" s="6">
        <f t="shared" si="40"/>
        <v>14.3</v>
      </c>
      <c r="G663" t="s">
        <v>11</v>
      </c>
    </row>
    <row r="664" spans="1:7" ht="15" customHeight="1" x14ac:dyDescent="0.25">
      <c r="A664" t="str">
        <f t="shared" si="41"/>
        <v xml:space="preserve">BS - 36   </v>
      </c>
      <c r="B664" t="s">
        <v>1122</v>
      </c>
      <c r="C664" t="s">
        <v>9</v>
      </c>
      <c r="D664" s="5" t="s">
        <v>1123</v>
      </c>
      <c r="E664" s="6">
        <f t="shared" si="40"/>
        <v>9.8000000000000007</v>
      </c>
      <c r="G664" t="s">
        <v>11</v>
      </c>
    </row>
    <row r="665" spans="1:7" ht="15" customHeight="1" x14ac:dyDescent="0.25">
      <c r="A665" t="str">
        <f>MID(B665,1,11)</f>
        <v>BS - 36 BAL</v>
      </c>
      <c r="B665" t="s">
        <v>1124</v>
      </c>
      <c r="C665" t="s">
        <v>551</v>
      </c>
      <c r="D665" s="5" t="s">
        <v>1023</v>
      </c>
      <c r="E665" s="6">
        <f t="shared" si="40"/>
        <v>22.5</v>
      </c>
      <c r="G665" t="s">
        <v>11</v>
      </c>
    </row>
    <row r="666" spans="1:7" ht="15" customHeight="1" x14ac:dyDescent="0.25">
      <c r="A666" t="str">
        <f t="shared" si="41"/>
        <v xml:space="preserve">BS - 37   </v>
      </c>
      <c r="B666" t="s">
        <v>1125</v>
      </c>
      <c r="C666" t="s">
        <v>9</v>
      </c>
      <c r="D666" s="5" t="s">
        <v>1126</v>
      </c>
      <c r="E666" s="6">
        <f t="shared" si="40"/>
        <v>7.4</v>
      </c>
      <c r="G666" t="s">
        <v>11</v>
      </c>
    </row>
    <row r="667" spans="1:7" ht="15" customHeight="1" x14ac:dyDescent="0.25">
      <c r="A667" t="str">
        <f>MID(B667,1,11)</f>
        <v>BS - 37 BAL</v>
      </c>
      <c r="B667" t="s">
        <v>1127</v>
      </c>
      <c r="C667" t="s">
        <v>551</v>
      </c>
      <c r="D667" s="5" t="s">
        <v>1128</v>
      </c>
      <c r="E667" s="6">
        <f t="shared" si="40"/>
        <v>17.7</v>
      </c>
      <c r="G667" t="s">
        <v>11</v>
      </c>
    </row>
    <row r="668" spans="1:7" ht="15" customHeight="1" x14ac:dyDescent="0.25">
      <c r="A668" t="str">
        <f t="shared" si="41"/>
        <v xml:space="preserve">BS - 39   </v>
      </c>
      <c r="B668" t="s">
        <v>1129</v>
      </c>
      <c r="C668" t="s">
        <v>9</v>
      </c>
      <c r="D668" s="5" t="s">
        <v>65</v>
      </c>
      <c r="E668" s="6">
        <f t="shared" si="40"/>
        <v>2.9</v>
      </c>
      <c r="G668" t="s">
        <v>11</v>
      </c>
    </row>
    <row r="669" spans="1:7" ht="15" customHeight="1" x14ac:dyDescent="0.25">
      <c r="A669" t="str">
        <f>MID(B669,1,11)</f>
        <v>BS - 39 BAL</v>
      </c>
      <c r="B669" t="s">
        <v>1130</v>
      </c>
      <c r="C669" t="s">
        <v>551</v>
      </c>
      <c r="D669" s="5" t="s">
        <v>1131</v>
      </c>
      <c r="E669" s="6">
        <f t="shared" si="40"/>
        <v>17.3</v>
      </c>
      <c r="G669" t="s">
        <v>11</v>
      </c>
    </row>
    <row r="670" spans="1:7" ht="15" customHeight="1" x14ac:dyDescent="0.25">
      <c r="A670" t="str">
        <f>MID(B670,1,9)</f>
        <v xml:space="preserve">BS - 4   </v>
      </c>
      <c r="B670" t="s">
        <v>1132</v>
      </c>
      <c r="C670" t="s">
        <v>9</v>
      </c>
      <c r="D670" s="5" t="s">
        <v>97</v>
      </c>
      <c r="E670" s="6">
        <f t="shared" si="40"/>
        <v>6.8</v>
      </c>
      <c r="G670" t="s">
        <v>11</v>
      </c>
    </row>
    <row r="671" spans="1:7" ht="15" customHeight="1" x14ac:dyDescent="0.25">
      <c r="A671" t="str">
        <f t="shared" si="41"/>
        <v>BS - 4 BAL</v>
      </c>
      <c r="B671" t="s">
        <v>1133</v>
      </c>
      <c r="C671" t="s">
        <v>551</v>
      </c>
      <c r="D671" s="5" t="s">
        <v>1082</v>
      </c>
      <c r="E671" s="6">
        <f t="shared" si="40"/>
        <v>16.5</v>
      </c>
      <c r="G671" t="s">
        <v>11</v>
      </c>
    </row>
    <row r="672" spans="1:7" ht="15" customHeight="1" x14ac:dyDescent="0.25">
      <c r="A672" t="str">
        <f t="shared" si="41"/>
        <v xml:space="preserve">BS - 40   </v>
      </c>
      <c r="B672" t="s">
        <v>1134</v>
      </c>
      <c r="C672" t="s">
        <v>9</v>
      </c>
      <c r="D672" s="5" t="s">
        <v>668</v>
      </c>
      <c r="E672" s="6">
        <f t="shared" si="40"/>
        <v>1.1000000000000001</v>
      </c>
      <c r="G672" t="s">
        <v>11</v>
      </c>
    </row>
    <row r="673" spans="1:7" ht="15" customHeight="1" x14ac:dyDescent="0.25">
      <c r="A673" t="str">
        <f>MID(B673,1,11)</f>
        <v>BS - 40 BAL</v>
      </c>
      <c r="B673" t="s">
        <v>1135</v>
      </c>
      <c r="C673" t="s">
        <v>551</v>
      </c>
      <c r="D673" s="5" t="s">
        <v>339</v>
      </c>
      <c r="E673" s="6">
        <f t="shared" si="40"/>
        <v>14.3</v>
      </c>
      <c r="G673" t="s">
        <v>11</v>
      </c>
    </row>
    <row r="674" spans="1:7" ht="15" customHeight="1" x14ac:dyDescent="0.25">
      <c r="A674" t="str">
        <f t="shared" si="41"/>
        <v xml:space="preserve">BS - 41   </v>
      </c>
      <c r="B674" t="s">
        <v>1136</v>
      </c>
      <c r="C674" t="s">
        <v>9</v>
      </c>
      <c r="D674" s="5" t="s">
        <v>1061</v>
      </c>
      <c r="E674" s="6">
        <f t="shared" si="40"/>
        <v>5.9</v>
      </c>
      <c r="G674" t="s">
        <v>11</v>
      </c>
    </row>
    <row r="675" spans="1:7" ht="15" customHeight="1" x14ac:dyDescent="0.25">
      <c r="A675" t="str">
        <f>MID(B675,1,11)</f>
        <v>BS - 41 BAL</v>
      </c>
      <c r="B675" t="s">
        <v>1137</v>
      </c>
      <c r="C675" t="s">
        <v>551</v>
      </c>
      <c r="D675" s="5" t="s">
        <v>1063</v>
      </c>
      <c r="E675" s="6">
        <f t="shared" si="40"/>
        <v>14.7</v>
      </c>
      <c r="G675" t="s">
        <v>11</v>
      </c>
    </row>
    <row r="676" spans="1:7" ht="15" customHeight="1" x14ac:dyDescent="0.25">
      <c r="A676" t="str">
        <f t="shared" si="41"/>
        <v xml:space="preserve">BS - 44   </v>
      </c>
      <c r="B676" t="s">
        <v>1138</v>
      </c>
      <c r="C676" t="s">
        <v>9</v>
      </c>
      <c r="D676" s="5" t="s">
        <v>1061</v>
      </c>
      <c r="E676" s="6">
        <f t="shared" si="40"/>
        <v>5.9</v>
      </c>
      <c r="G676" t="s">
        <v>11</v>
      </c>
    </row>
    <row r="677" spans="1:7" ht="15" customHeight="1" x14ac:dyDescent="0.25">
      <c r="A677" t="str">
        <f>MID(B677,1,11)</f>
        <v>BS - 44 BAL</v>
      </c>
      <c r="B677" t="s">
        <v>1139</v>
      </c>
      <c r="C677" t="s">
        <v>551</v>
      </c>
      <c r="D677" s="5" t="s">
        <v>1063</v>
      </c>
      <c r="E677" s="6">
        <f t="shared" si="40"/>
        <v>14.7</v>
      </c>
      <c r="G677" t="s">
        <v>11</v>
      </c>
    </row>
    <row r="678" spans="1:7" ht="15" customHeight="1" x14ac:dyDescent="0.25">
      <c r="A678" t="str">
        <f t="shared" si="41"/>
        <v xml:space="preserve">BS - 47   </v>
      </c>
      <c r="B678" t="s">
        <v>1140</v>
      </c>
      <c r="C678" t="s">
        <v>9</v>
      </c>
      <c r="D678" s="5" t="s">
        <v>1123</v>
      </c>
      <c r="E678" s="6">
        <f t="shared" si="40"/>
        <v>9.8000000000000007</v>
      </c>
      <c r="G678" t="s">
        <v>11</v>
      </c>
    </row>
    <row r="679" spans="1:7" ht="15" customHeight="1" x14ac:dyDescent="0.25">
      <c r="A679" t="str">
        <f>MID(B679,1,11)</f>
        <v>BS - 47 BAL</v>
      </c>
      <c r="B679" t="s">
        <v>1141</v>
      </c>
      <c r="C679" t="s">
        <v>551</v>
      </c>
      <c r="D679" s="5" t="s">
        <v>1023</v>
      </c>
      <c r="E679" s="6">
        <f t="shared" si="40"/>
        <v>22.5</v>
      </c>
      <c r="G679" t="s">
        <v>11</v>
      </c>
    </row>
    <row r="680" spans="1:7" ht="15" customHeight="1" x14ac:dyDescent="0.25">
      <c r="A680" t="str">
        <f>MID(B680,1,9)</f>
        <v xml:space="preserve">BS - 5   </v>
      </c>
      <c r="B680" t="s">
        <v>1142</v>
      </c>
      <c r="C680" t="s">
        <v>9</v>
      </c>
      <c r="D680" s="5" t="s">
        <v>725</v>
      </c>
      <c r="E680" s="6">
        <f t="shared" si="40"/>
        <v>1.4</v>
      </c>
      <c r="G680" t="s">
        <v>11</v>
      </c>
    </row>
    <row r="681" spans="1:7" ht="15" customHeight="1" x14ac:dyDescent="0.25">
      <c r="A681" t="str">
        <f t="shared" si="41"/>
        <v>BS - 5 BAL</v>
      </c>
      <c r="B681" t="s">
        <v>1143</v>
      </c>
      <c r="C681" t="s">
        <v>551</v>
      </c>
      <c r="D681" s="5" t="s">
        <v>1123</v>
      </c>
      <c r="E681" s="6">
        <f t="shared" si="40"/>
        <v>9.8000000000000007</v>
      </c>
      <c r="G681" t="s">
        <v>11</v>
      </c>
    </row>
    <row r="682" spans="1:7" ht="15" customHeight="1" x14ac:dyDescent="0.25">
      <c r="A682" t="str">
        <f t="shared" si="41"/>
        <v xml:space="preserve">BS - 57   </v>
      </c>
      <c r="B682" t="s">
        <v>1144</v>
      </c>
      <c r="C682" t="s">
        <v>9</v>
      </c>
      <c r="D682" s="5" t="s">
        <v>1089</v>
      </c>
      <c r="E682" s="6">
        <f t="shared" si="40"/>
        <v>11.3</v>
      </c>
      <c r="G682" t="s">
        <v>11</v>
      </c>
    </row>
    <row r="683" spans="1:7" ht="15" customHeight="1" x14ac:dyDescent="0.25">
      <c r="A683" t="str">
        <f>MID(B683,1,11)</f>
        <v>BS - 57 BAL</v>
      </c>
      <c r="B683" t="s">
        <v>1145</v>
      </c>
      <c r="C683" t="s">
        <v>551</v>
      </c>
      <c r="D683" s="5" t="s">
        <v>1146</v>
      </c>
      <c r="E683" s="6">
        <f t="shared" si="40"/>
        <v>25.5</v>
      </c>
      <c r="G683" t="s">
        <v>11</v>
      </c>
    </row>
    <row r="684" spans="1:7" ht="15" customHeight="1" x14ac:dyDescent="0.25">
      <c r="A684" t="str">
        <f t="shared" si="41"/>
        <v xml:space="preserve">BS - 58SD </v>
      </c>
      <c r="B684" t="s">
        <v>1147</v>
      </c>
      <c r="C684" t="s">
        <v>9</v>
      </c>
      <c r="D684" s="5" t="s">
        <v>203</v>
      </c>
      <c r="E684" s="6">
        <f t="shared" si="40"/>
        <v>2.2999999999999998</v>
      </c>
      <c r="G684" t="s">
        <v>11</v>
      </c>
    </row>
    <row r="685" spans="1:7" ht="15" customHeight="1" x14ac:dyDescent="0.25">
      <c r="A685" t="str">
        <f>MID(B685,1,15)</f>
        <v xml:space="preserve">BS - 58SD BAL  </v>
      </c>
      <c r="B685" t="s">
        <v>1148</v>
      </c>
      <c r="C685" t="s">
        <v>551</v>
      </c>
      <c r="D685" s="5" t="s">
        <v>339</v>
      </c>
      <c r="E685" s="6">
        <f t="shared" si="40"/>
        <v>14.3</v>
      </c>
      <c r="G685" t="s">
        <v>11</v>
      </c>
    </row>
    <row r="686" spans="1:7" ht="15" customHeight="1" x14ac:dyDescent="0.25">
      <c r="A686" t="str">
        <f>MID(B686,1,8)</f>
        <v xml:space="preserve">BS - 6  </v>
      </c>
      <c r="B686" t="s">
        <v>1149</v>
      </c>
      <c r="C686" t="s">
        <v>9</v>
      </c>
      <c r="D686" s="5" t="s">
        <v>663</v>
      </c>
      <c r="E686" s="6">
        <f t="shared" si="40"/>
        <v>2.6</v>
      </c>
      <c r="G686" t="s">
        <v>11</v>
      </c>
    </row>
    <row r="687" spans="1:7" ht="15" customHeight="1" x14ac:dyDescent="0.25">
      <c r="A687" t="str">
        <f t="shared" si="41"/>
        <v>BS - 6 BAL</v>
      </c>
      <c r="B687" t="s">
        <v>1150</v>
      </c>
      <c r="C687" t="s">
        <v>551</v>
      </c>
      <c r="D687" s="5" t="s">
        <v>272</v>
      </c>
      <c r="E687" s="6">
        <f t="shared" si="40"/>
        <v>15.8</v>
      </c>
      <c r="G687" t="s">
        <v>11</v>
      </c>
    </row>
    <row r="688" spans="1:7" ht="15" customHeight="1" x14ac:dyDescent="0.25">
      <c r="A688" t="str">
        <f>MID(B688,1,14)</f>
        <v xml:space="preserve">BS - 67SD BAL </v>
      </c>
      <c r="B688" t="s">
        <v>1151</v>
      </c>
      <c r="C688" t="s">
        <v>9</v>
      </c>
      <c r="D688" s="5" t="s">
        <v>339</v>
      </c>
      <c r="E688" s="6">
        <f t="shared" si="40"/>
        <v>14.3</v>
      </c>
      <c r="G688" t="s">
        <v>11</v>
      </c>
    </row>
    <row r="689" spans="1:7" ht="15" customHeight="1" x14ac:dyDescent="0.25">
      <c r="A689" t="str">
        <f t="shared" si="41"/>
        <v xml:space="preserve">BS - 67SD </v>
      </c>
      <c r="B689" t="s">
        <v>1152</v>
      </c>
      <c r="C689" t="s">
        <v>9</v>
      </c>
      <c r="D689" s="5" t="s">
        <v>203</v>
      </c>
      <c r="E689" s="6">
        <f t="shared" si="40"/>
        <v>2.2999999999999998</v>
      </c>
      <c r="G689" t="s">
        <v>11</v>
      </c>
    </row>
    <row r="690" spans="1:7" ht="15" customHeight="1" x14ac:dyDescent="0.25">
      <c r="A690" t="str">
        <f>MID(B690,1,9)</f>
        <v xml:space="preserve">BS - 7   </v>
      </c>
      <c r="B690" t="s">
        <v>1153</v>
      </c>
      <c r="C690" t="s">
        <v>9</v>
      </c>
      <c r="D690" s="5" t="s">
        <v>725</v>
      </c>
      <c r="E690" s="6">
        <f t="shared" si="40"/>
        <v>1.4</v>
      </c>
      <c r="G690" t="s">
        <v>11</v>
      </c>
    </row>
    <row r="691" spans="1:7" ht="15" customHeight="1" x14ac:dyDescent="0.25">
      <c r="A691" t="str">
        <f t="shared" si="41"/>
        <v>BS - 7 BAL</v>
      </c>
      <c r="B691" t="s">
        <v>1154</v>
      </c>
      <c r="C691" t="s">
        <v>551</v>
      </c>
      <c r="D691" s="5" t="s">
        <v>1123</v>
      </c>
      <c r="E691" s="6">
        <f t="shared" si="40"/>
        <v>9.8000000000000007</v>
      </c>
      <c r="G691" t="s">
        <v>11</v>
      </c>
    </row>
    <row r="692" spans="1:7" ht="15" customHeight="1" x14ac:dyDescent="0.25">
      <c r="A692" t="str">
        <f t="shared" si="41"/>
        <v xml:space="preserve">BS - 72   </v>
      </c>
      <c r="B692" t="s">
        <v>1155</v>
      </c>
      <c r="C692" t="s">
        <v>9</v>
      </c>
      <c r="D692" s="5" t="s">
        <v>1089</v>
      </c>
      <c r="E692" s="6">
        <f t="shared" si="40"/>
        <v>11.3</v>
      </c>
      <c r="G692" t="s">
        <v>11</v>
      </c>
    </row>
    <row r="693" spans="1:7" ht="15" customHeight="1" x14ac:dyDescent="0.25">
      <c r="A693" t="str">
        <f>MID(B693,1,11)</f>
        <v>BS - 72 BAL</v>
      </c>
      <c r="B693" t="s">
        <v>1156</v>
      </c>
      <c r="C693" t="s">
        <v>551</v>
      </c>
      <c r="D693" s="5" t="s">
        <v>1146</v>
      </c>
      <c r="E693" s="6">
        <f t="shared" si="40"/>
        <v>25.5</v>
      </c>
      <c r="G693" t="s">
        <v>11</v>
      </c>
    </row>
    <row r="694" spans="1:7" ht="15" customHeight="1" x14ac:dyDescent="0.25">
      <c r="A694" t="str">
        <f t="shared" si="41"/>
        <v xml:space="preserve">BS - 7SD  </v>
      </c>
      <c r="B694" t="s">
        <v>1157</v>
      </c>
      <c r="C694" t="s">
        <v>9</v>
      </c>
      <c r="D694" s="5" t="s">
        <v>725</v>
      </c>
      <c r="E694" s="6">
        <f t="shared" si="40"/>
        <v>1.4</v>
      </c>
      <c r="G694" t="s">
        <v>11</v>
      </c>
    </row>
    <row r="695" spans="1:7" ht="15" customHeight="1" x14ac:dyDescent="0.25">
      <c r="A695" t="str">
        <f>MID(B695,1,12)</f>
        <v>BS - 7SD BAL</v>
      </c>
      <c r="B695" t="s">
        <v>1158</v>
      </c>
      <c r="C695" t="s">
        <v>551</v>
      </c>
      <c r="D695" s="5" t="s">
        <v>1123</v>
      </c>
      <c r="E695" s="6">
        <f t="shared" si="40"/>
        <v>9.8000000000000007</v>
      </c>
      <c r="G695" t="s">
        <v>11</v>
      </c>
    </row>
    <row r="696" spans="1:7" ht="15" customHeight="1" x14ac:dyDescent="0.25">
      <c r="A696" t="str">
        <f>MID(B696,1,9)</f>
        <v xml:space="preserve">BS - 8   </v>
      </c>
      <c r="B696" t="s">
        <v>1159</v>
      </c>
      <c r="C696" t="s">
        <v>9</v>
      </c>
      <c r="D696" s="5" t="s">
        <v>1061</v>
      </c>
      <c r="E696" s="6">
        <f t="shared" si="40"/>
        <v>5.9</v>
      </c>
      <c r="G696" t="s">
        <v>11</v>
      </c>
    </row>
    <row r="697" spans="1:7" ht="15" customHeight="1" x14ac:dyDescent="0.25">
      <c r="A697" t="str">
        <f t="shared" si="41"/>
        <v>BS - 8 BAL</v>
      </c>
      <c r="B697" t="s">
        <v>1160</v>
      </c>
      <c r="C697" t="s">
        <v>551</v>
      </c>
      <c r="D697" s="5" t="s">
        <v>1063</v>
      </c>
      <c r="E697" s="6">
        <f t="shared" si="40"/>
        <v>14.7</v>
      </c>
      <c r="G697" t="s">
        <v>11</v>
      </c>
    </row>
    <row r="698" spans="1:7" ht="15" customHeight="1" x14ac:dyDescent="0.25">
      <c r="A698" t="str">
        <f t="shared" si="41"/>
        <v xml:space="preserve">BS/2638   </v>
      </c>
      <c r="B698" t="s">
        <v>1161</v>
      </c>
      <c r="C698" t="s">
        <v>551</v>
      </c>
      <c r="D698" s="5" t="s">
        <v>1162</v>
      </c>
      <c r="E698" s="6">
        <f t="shared" si="40"/>
        <v>63</v>
      </c>
      <c r="G698" t="s">
        <v>1163</v>
      </c>
    </row>
    <row r="699" spans="1:7" ht="15" customHeight="1" x14ac:dyDescent="0.25">
      <c r="A699" t="str">
        <f t="shared" si="41"/>
        <v xml:space="preserve">BS/2639   </v>
      </c>
      <c r="B699" t="s">
        <v>1164</v>
      </c>
      <c r="C699" t="s">
        <v>551</v>
      </c>
      <c r="D699" s="5" t="s">
        <v>1165</v>
      </c>
      <c r="E699" s="6">
        <f t="shared" si="40"/>
        <v>48</v>
      </c>
      <c r="G699" t="s">
        <v>1166</v>
      </c>
    </row>
    <row r="700" spans="1:7" ht="15" customHeight="1" x14ac:dyDescent="0.25">
      <c r="A700" t="str">
        <f t="shared" si="41"/>
        <v xml:space="preserve">BS/2640   </v>
      </c>
      <c r="B700" t="s">
        <v>1167</v>
      </c>
      <c r="C700" t="s">
        <v>551</v>
      </c>
      <c r="D700" s="5" t="s">
        <v>1168</v>
      </c>
      <c r="E700" s="6">
        <f t="shared" si="40"/>
        <v>43.5</v>
      </c>
      <c r="G700" t="s">
        <v>1169</v>
      </c>
    </row>
    <row r="701" spans="1:7" ht="15" customHeight="1" x14ac:dyDescent="0.25">
      <c r="A701" t="str">
        <f t="shared" si="41"/>
        <v xml:space="preserve">BS/2641   </v>
      </c>
      <c r="B701" t="s">
        <v>1170</v>
      </c>
      <c r="C701" t="s">
        <v>551</v>
      </c>
      <c r="D701" s="5" t="s">
        <v>1171</v>
      </c>
      <c r="E701" s="6">
        <f t="shared" si="40"/>
        <v>28.5</v>
      </c>
      <c r="G701" t="s">
        <v>1172</v>
      </c>
    </row>
    <row r="702" spans="1:7" ht="15" customHeight="1" x14ac:dyDescent="0.25">
      <c r="A702" t="str">
        <f t="shared" si="41"/>
        <v xml:space="preserve">BS/2642   </v>
      </c>
      <c r="B702" t="s">
        <v>1173</v>
      </c>
      <c r="C702" t="s">
        <v>551</v>
      </c>
      <c r="D702" s="5" t="s">
        <v>1174</v>
      </c>
      <c r="E702" s="6">
        <f t="shared" si="40"/>
        <v>208.5</v>
      </c>
      <c r="G702" t="s">
        <v>1175</v>
      </c>
    </row>
    <row r="703" spans="1:7" ht="15" customHeight="1" x14ac:dyDescent="0.25">
      <c r="A703" t="str">
        <f>MID(B703,1,7)</f>
        <v xml:space="preserve">C/5106 </v>
      </c>
      <c r="B703" t="s">
        <v>1176</v>
      </c>
      <c r="C703" t="s">
        <v>551</v>
      </c>
      <c r="D703" s="5" t="s">
        <v>1177</v>
      </c>
      <c r="E703" s="6">
        <f t="shared" si="40"/>
        <v>92</v>
      </c>
      <c r="G703" t="s">
        <v>11</v>
      </c>
    </row>
    <row r="704" spans="1:7" ht="15" customHeight="1" x14ac:dyDescent="0.25">
      <c r="A704" t="str">
        <f t="shared" ref="A704:A726" si="42">MID(B704,1,7)</f>
        <v xml:space="preserve">C/5107 </v>
      </c>
      <c r="B704" t="s">
        <v>1178</v>
      </c>
      <c r="C704" t="s">
        <v>551</v>
      </c>
      <c r="D704" s="5" t="s">
        <v>1179</v>
      </c>
      <c r="E704" s="6">
        <f t="shared" si="40"/>
        <v>118</v>
      </c>
      <c r="G704" t="s">
        <v>11</v>
      </c>
    </row>
    <row r="705" spans="1:7" ht="15" customHeight="1" x14ac:dyDescent="0.25">
      <c r="A705" t="str">
        <f>MID(B705,1,6)</f>
        <v xml:space="preserve">C1/22 </v>
      </c>
      <c r="B705" t="s">
        <v>1180</v>
      </c>
      <c r="C705" t="s">
        <v>9</v>
      </c>
      <c r="D705" s="5" t="s">
        <v>63</v>
      </c>
      <c r="E705" s="6">
        <f t="shared" si="40"/>
        <v>2.2000000000000002</v>
      </c>
      <c r="G705" t="s">
        <v>1181</v>
      </c>
    </row>
    <row r="706" spans="1:7" ht="15" customHeight="1" x14ac:dyDescent="0.25">
      <c r="A706" t="str">
        <f t="shared" si="42"/>
        <v xml:space="preserve">C1/23  </v>
      </c>
      <c r="B706" t="s">
        <v>1182</v>
      </c>
      <c r="C706" t="s">
        <v>9</v>
      </c>
      <c r="D706" s="5" t="s">
        <v>546</v>
      </c>
      <c r="E706" s="6">
        <f t="shared" si="40"/>
        <v>1.5</v>
      </c>
      <c r="G706" t="s">
        <v>1183</v>
      </c>
    </row>
    <row r="707" spans="1:7" ht="15" customHeight="1" x14ac:dyDescent="0.25">
      <c r="A707" t="str">
        <f t="shared" si="42"/>
        <v xml:space="preserve">C1/24  </v>
      </c>
      <c r="B707" t="s">
        <v>1184</v>
      </c>
      <c r="C707" t="s">
        <v>9</v>
      </c>
      <c r="D707" s="5" t="s">
        <v>690</v>
      </c>
      <c r="E707" s="6">
        <f t="shared" si="40"/>
        <v>1.9</v>
      </c>
      <c r="G707" t="s">
        <v>1185</v>
      </c>
    </row>
    <row r="708" spans="1:7" ht="15" customHeight="1" x14ac:dyDescent="0.25">
      <c r="A708" t="str">
        <f t="shared" si="42"/>
        <v xml:space="preserve">C1/25  </v>
      </c>
      <c r="B708" t="s">
        <v>1186</v>
      </c>
      <c r="C708" t="s">
        <v>9</v>
      </c>
      <c r="D708" s="5" t="s">
        <v>994</v>
      </c>
      <c r="E708" s="6">
        <f t="shared" si="40"/>
        <v>2.8</v>
      </c>
      <c r="G708" t="s">
        <v>1187</v>
      </c>
    </row>
    <row r="709" spans="1:7" ht="15" customHeight="1" x14ac:dyDescent="0.25">
      <c r="A709" t="str">
        <f t="shared" si="42"/>
        <v xml:space="preserve">C1/26  </v>
      </c>
      <c r="B709" t="s">
        <v>1188</v>
      </c>
      <c r="C709" t="s">
        <v>9</v>
      </c>
      <c r="D709" s="5" t="s">
        <v>655</v>
      </c>
      <c r="E709" s="6">
        <f t="shared" ref="E709:E726" si="43">D709*((100-$E$5)/100)</f>
        <v>1.8</v>
      </c>
      <c r="G709" t="s">
        <v>1189</v>
      </c>
    </row>
    <row r="710" spans="1:7" ht="15" customHeight="1" x14ac:dyDescent="0.25">
      <c r="A710" t="str">
        <f t="shared" si="42"/>
        <v xml:space="preserve">C1/27  </v>
      </c>
      <c r="B710" t="s">
        <v>1190</v>
      </c>
      <c r="C710" t="s">
        <v>9</v>
      </c>
      <c r="D710" s="5" t="s">
        <v>224</v>
      </c>
      <c r="E710" s="6">
        <f t="shared" si="43"/>
        <v>3.3</v>
      </c>
      <c r="G710" t="s">
        <v>1191</v>
      </c>
    </row>
    <row r="711" spans="1:7" ht="15" customHeight="1" x14ac:dyDescent="0.25">
      <c r="A711" t="str">
        <f t="shared" si="42"/>
        <v xml:space="preserve">C1/28  </v>
      </c>
      <c r="B711" t="s">
        <v>1192</v>
      </c>
      <c r="C711" t="s">
        <v>9</v>
      </c>
      <c r="D711" s="5" t="s">
        <v>132</v>
      </c>
      <c r="E711" s="6">
        <f t="shared" si="43"/>
        <v>3.6</v>
      </c>
      <c r="G711" t="s">
        <v>1193</v>
      </c>
    </row>
    <row r="712" spans="1:7" ht="15" customHeight="1" x14ac:dyDescent="0.25">
      <c r="A712" t="str">
        <f t="shared" si="42"/>
        <v xml:space="preserve">C1/29  </v>
      </c>
      <c r="B712" t="s">
        <v>1194</v>
      </c>
      <c r="C712" t="s">
        <v>9</v>
      </c>
      <c r="D712" s="5" t="s">
        <v>712</v>
      </c>
      <c r="E712" s="6">
        <f t="shared" si="43"/>
        <v>3.1</v>
      </c>
      <c r="G712" t="s">
        <v>1195</v>
      </c>
    </row>
    <row r="713" spans="1:7" ht="15" customHeight="1" x14ac:dyDescent="0.25">
      <c r="A713" t="str">
        <f t="shared" si="42"/>
        <v xml:space="preserve">C1/30  </v>
      </c>
      <c r="B713" t="s">
        <v>1196</v>
      </c>
      <c r="C713" t="s">
        <v>551</v>
      </c>
      <c r="D713" s="5" t="s">
        <v>887</v>
      </c>
      <c r="E713" s="6">
        <f t="shared" si="43"/>
        <v>18.899999999999999</v>
      </c>
      <c r="G713" t="s">
        <v>1197</v>
      </c>
    </row>
    <row r="714" spans="1:7" ht="15" customHeight="1" x14ac:dyDescent="0.25">
      <c r="A714" t="str">
        <f t="shared" si="42"/>
        <v xml:space="preserve">C1/31  </v>
      </c>
      <c r="B714" t="s">
        <v>1198</v>
      </c>
      <c r="C714" t="s">
        <v>551</v>
      </c>
      <c r="D714" s="5" t="s">
        <v>1199</v>
      </c>
      <c r="E714" s="6">
        <f t="shared" si="43"/>
        <v>21.9</v>
      </c>
      <c r="G714" t="s">
        <v>1200</v>
      </c>
    </row>
    <row r="715" spans="1:7" ht="15" customHeight="1" x14ac:dyDescent="0.25">
      <c r="A715" t="str">
        <f t="shared" si="42"/>
        <v xml:space="preserve">C2/32  </v>
      </c>
      <c r="B715" t="s">
        <v>1201</v>
      </c>
      <c r="C715" t="s">
        <v>9</v>
      </c>
      <c r="D715" s="5" t="s">
        <v>693</v>
      </c>
      <c r="E715" s="6">
        <f t="shared" si="43"/>
        <v>2.5</v>
      </c>
      <c r="G715" t="s">
        <v>1202</v>
      </c>
    </row>
    <row r="716" spans="1:7" ht="15" customHeight="1" x14ac:dyDescent="0.25">
      <c r="A716" t="str">
        <f t="shared" si="42"/>
        <v xml:space="preserve">C2/33  </v>
      </c>
      <c r="B716" t="s">
        <v>1203</v>
      </c>
      <c r="C716" t="s">
        <v>9</v>
      </c>
      <c r="D716" s="5" t="s">
        <v>655</v>
      </c>
      <c r="E716" s="6">
        <f t="shared" si="43"/>
        <v>1.8</v>
      </c>
      <c r="G716" t="s">
        <v>1204</v>
      </c>
    </row>
    <row r="717" spans="1:7" ht="15" customHeight="1" x14ac:dyDescent="0.25">
      <c r="A717" t="str">
        <f t="shared" si="42"/>
        <v xml:space="preserve">C2/34  </v>
      </c>
      <c r="B717" t="s">
        <v>1205</v>
      </c>
      <c r="C717" t="s">
        <v>551</v>
      </c>
      <c r="D717" s="5" t="s">
        <v>161</v>
      </c>
      <c r="E717" s="6">
        <f t="shared" si="43"/>
        <v>7.5</v>
      </c>
      <c r="G717" t="s">
        <v>1206</v>
      </c>
    </row>
    <row r="718" spans="1:7" ht="15" customHeight="1" x14ac:dyDescent="0.25">
      <c r="A718" t="str">
        <f t="shared" si="42"/>
        <v>C3/3411</v>
      </c>
      <c r="B718" t="s">
        <v>1207</v>
      </c>
      <c r="C718" t="s">
        <v>9</v>
      </c>
      <c r="D718" s="5" t="s">
        <v>994</v>
      </c>
      <c r="E718" s="6">
        <f t="shared" si="43"/>
        <v>2.8</v>
      </c>
      <c r="G718" t="s">
        <v>1208</v>
      </c>
    </row>
    <row r="719" spans="1:7" ht="15" customHeight="1" x14ac:dyDescent="0.25">
      <c r="A719" t="str">
        <f t="shared" si="42"/>
        <v>C3/3412</v>
      </c>
      <c r="B719" t="s">
        <v>1209</v>
      </c>
      <c r="C719" t="s">
        <v>9</v>
      </c>
      <c r="D719" s="5" t="s">
        <v>65</v>
      </c>
      <c r="E719" s="6">
        <f t="shared" si="43"/>
        <v>2.9</v>
      </c>
      <c r="G719" t="s">
        <v>1210</v>
      </c>
    </row>
    <row r="720" spans="1:7" ht="15" customHeight="1" x14ac:dyDescent="0.25">
      <c r="A720" t="str">
        <f t="shared" si="42"/>
        <v>C3/3413</v>
      </c>
      <c r="B720" t="s">
        <v>1211</v>
      </c>
      <c r="C720" t="s">
        <v>9</v>
      </c>
      <c r="D720" s="5" t="s">
        <v>215</v>
      </c>
      <c r="E720" s="6">
        <f t="shared" si="43"/>
        <v>3.5</v>
      </c>
      <c r="G720" t="s">
        <v>1212</v>
      </c>
    </row>
    <row r="721" spans="1:7" ht="15" customHeight="1" x14ac:dyDescent="0.25">
      <c r="A721" t="str">
        <f t="shared" si="42"/>
        <v xml:space="preserve">C3/35  </v>
      </c>
      <c r="B721" t="s">
        <v>1213</v>
      </c>
      <c r="C721" t="s">
        <v>9</v>
      </c>
      <c r="D721" s="5" t="s">
        <v>63</v>
      </c>
      <c r="E721" s="6">
        <f t="shared" si="43"/>
        <v>2.2000000000000002</v>
      </c>
      <c r="G721" t="s">
        <v>1214</v>
      </c>
    </row>
    <row r="722" spans="1:7" ht="15" customHeight="1" x14ac:dyDescent="0.25">
      <c r="A722" t="str">
        <f t="shared" si="42"/>
        <v xml:space="preserve">C3/36  </v>
      </c>
      <c r="B722" t="s">
        <v>1215</v>
      </c>
      <c r="C722" t="s">
        <v>9</v>
      </c>
      <c r="D722" s="5" t="s">
        <v>693</v>
      </c>
      <c r="E722" s="6">
        <f t="shared" si="43"/>
        <v>2.5</v>
      </c>
      <c r="G722" t="s">
        <v>1216</v>
      </c>
    </row>
    <row r="723" spans="1:7" ht="15" customHeight="1" x14ac:dyDescent="0.25">
      <c r="A723" t="str">
        <f t="shared" si="42"/>
        <v xml:space="preserve">C3/37  </v>
      </c>
      <c r="B723" t="s">
        <v>1217</v>
      </c>
      <c r="C723" t="s">
        <v>9</v>
      </c>
      <c r="D723" s="5" t="s">
        <v>693</v>
      </c>
      <c r="E723" s="6">
        <f t="shared" si="43"/>
        <v>2.5</v>
      </c>
      <c r="G723" t="s">
        <v>1218</v>
      </c>
    </row>
    <row r="724" spans="1:7" ht="15" customHeight="1" x14ac:dyDescent="0.25">
      <c r="A724" t="str">
        <f t="shared" si="42"/>
        <v xml:space="preserve">C3/38  </v>
      </c>
      <c r="B724" t="s">
        <v>1219</v>
      </c>
      <c r="C724" t="s">
        <v>9</v>
      </c>
      <c r="D724" s="5" t="s">
        <v>1220</v>
      </c>
      <c r="E724" s="6">
        <f t="shared" si="43"/>
        <v>2.4</v>
      </c>
      <c r="G724" t="s">
        <v>1221</v>
      </c>
    </row>
    <row r="725" spans="1:7" ht="15" customHeight="1" x14ac:dyDescent="0.25">
      <c r="A725" t="str">
        <f t="shared" si="42"/>
        <v xml:space="preserve">C3/39  </v>
      </c>
      <c r="B725" t="s">
        <v>1222</v>
      </c>
      <c r="C725" t="s">
        <v>551</v>
      </c>
      <c r="D725" s="5" t="s">
        <v>260</v>
      </c>
      <c r="E725" s="6">
        <f t="shared" si="43"/>
        <v>8.5</v>
      </c>
      <c r="G725" t="s">
        <v>1223</v>
      </c>
    </row>
    <row r="726" spans="1:7" ht="15" customHeight="1" x14ac:dyDescent="0.25">
      <c r="A726" t="str">
        <f t="shared" si="42"/>
        <v xml:space="preserve">C3/39A </v>
      </c>
      <c r="B726" t="s">
        <v>1224</v>
      </c>
      <c r="C726" t="s">
        <v>9</v>
      </c>
      <c r="D726" s="5" t="s">
        <v>298</v>
      </c>
      <c r="E726" s="6">
        <f t="shared" si="43"/>
        <v>6.9</v>
      </c>
      <c r="G726" t="s">
        <v>1225</v>
      </c>
    </row>
    <row r="727" spans="1:7" ht="15" customHeight="1" x14ac:dyDescent="0.25">
      <c r="B727" t="s">
        <v>1226</v>
      </c>
      <c r="C727" t="s">
        <v>9</v>
      </c>
      <c r="D727" s="10" t="s">
        <v>10732</v>
      </c>
      <c r="E727" s="6"/>
      <c r="G727" t="s">
        <v>11</v>
      </c>
    </row>
    <row r="728" spans="1:7" ht="15" customHeight="1" x14ac:dyDescent="0.25">
      <c r="B728" t="s">
        <v>1227</v>
      </c>
      <c r="C728" t="s">
        <v>9</v>
      </c>
      <c r="D728" s="10" t="s">
        <v>10732</v>
      </c>
      <c r="E728" s="6"/>
      <c r="G728" t="s">
        <v>11</v>
      </c>
    </row>
    <row r="729" spans="1:7" ht="15" customHeight="1" x14ac:dyDescent="0.25">
      <c r="B729" t="s">
        <v>1228</v>
      </c>
      <c r="C729" t="s">
        <v>9</v>
      </c>
      <c r="D729" s="10" t="s">
        <v>10732</v>
      </c>
      <c r="E729" s="6"/>
      <c r="G729" t="s">
        <v>11</v>
      </c>
    </row>
    <row r="730" spans="1:7" ht="15" customHeight="1" x14ac:dyDescent="0.25">
      <c r="B730" t="s">
        <v>1229</v>
      </c>
      <c r="C730" t="s">
        <v>9</v>
      </c>
      <c r="D730" s="10" t="s">
        <v>10732</v>
      </c>
      <c r="E730" s="6"/>
      <c r="G730" t="s">
        <v>11</v>
      </c>
    </row>
    <row r="731" spans="1:7" ht="15" customHeight="1" x14ac:dyDescent="0.25">
      <c r="B731" t="s">
        <v>1231</v>
      </c>
      <c r="C731" t="s">
        <v>9</v>
      </c>
      <c r="D731" s="10" t="s">
        <v>10732</v>
      </c>
      <c r="E731" s="6"/>
      <c r="G731" t="s">
        <v>11</v>
      </c>
    </row>
    <row r="732" spans="1:7" ht="15" customHeight="1" x14ac:dyDescent="0.25">
      <c r="B732" t="s">
        <v>1232</v>
      </c>
      <c r="C732" t="s">
        <v>9</v>
      </c>
      <c r="D732" s="10" t="s">
        <v>10732</v>
      </c>
      <c r="E732" s="6"/>
      <c r="G732" t="s">
        <v>11</v>
      </c>
    </row>
    <row r="733" spans="1:7" ht="15" customHeight="1" x14ac:dyDescent="0.25">
      <c r="B733" t="s">
        <v>1233</v>
      </c>
      <c r="C733" t="s">
        <v>9</v>
      </c>
      <c r="D733" s="10" t="s">
        <v>10732</v>
      </c>
      <c r="E733" s="6"/>
      <c r="G733" t="s">
        <v>11</v>
      </c>
    </row>
    <row r="734" spans="1:7" ht="15" customHeight="1" x14ac:dyDescent="0.25">
      <c r="B734" t="s">
        <v>1234</v>
      </c>
      <c r="C734" t="s">
        <v>9</v>
      </c>
      <c r="D734" s="10" t="s">
        <v>10732</v>
      </c>
      <c r="E734" s="6"/>
      <c r="G734" t="s">
        <v>11</v>
      </c>
    </row>
    <row r="735" spans="1:7" ht="15" customHeight="1" x14ac:dyDescent="0.25">
      <c r="B735" t="s">
        <v>1235</v>
      </c>
      <c r="C735" t="s">
        <v>9</v>
      </c>
      <c r="D735" s="10" t="s">
        <v>10732</v>
      </c>
      <c r="E735" s="6"/>
      <c r="G735" t="s">
        <v>11</v>
      </c>
    </row>
    <row r="736" spans="1:7" ht="15" customHeight="1" x14ac:dyDescent="0.25">
      <c r="B736" t="s">
        <v>1236</v>
      </c>
      <c r="C736" t="s">
        <v>9</v>
      </c>
      <c r="D736" s="10" t="s">
        <v>10732</v>
      </c>
      <c r="E736" s="6"/>
      <c r="G736" t="s">
        <v>11</v>
      </c>
    </row>
    <row r="737" spans="2:7" ht="15" customHeight="1" x14ac:dyDescent="0.25">
      <c r="B737" t="s">
        <v>1237</v>
      </c>
      <c r="C737" t="s">
        <v>9</v>
      </c>
      <c r="D737" s="10" t="s">
        <v>10732</v>
      </c>
      <c r="E737" s="6"/>
      <c r="G737" t="s">
        <v>11</v>
      </c>
    </row>
    <row r="738" spans="2:7" ht="15" customHeight="1" x14ac:dyDescent="0.25">
      <c r="B738" t="s">
        <v>1239</v>
      </c>
      <c r="C738" t="s">
        <v>9</v>
      </c>
      <c r="D738" s="10" t="s">
        <v>10732</v>
      </c>
      <c r="E738" s="6"/>
      <c r="G738" t="s">
        <v>11</v>
      </c>
    </row>
    <row r="739" spans="2:7" ht="15" customHeight="1" x14ac:dyDescent="0.25">
      <c r="B739" t="s">
        <v>1241</v>
      </c>
      <c r="C739" t="s">
        <v>9</v>
      </c>
      <c r="D739" s="10" t="s">
        <v>10732</v>
      </c>
      <c r="E739" s="6"/>
      <c r="G739" t="s">
        <v>11</v>
      </c>
    </row>
    <row r="740" spans="2:7" ht="15" customHeight="1" x14ac:dyDescent="0.25">
      <c r="B740" t="s">
        <v>1242</v>
      </c>
      <c r="C740" t="s">
        <v>9</v>
      </c>
      <c r="D740" s="10" t="s">
        <v>10732</v>
      </c>
      <c r="E740" s="6"/>
      <c r="G740" t="s">
        <v>11</v>
      </c>
    </row>
    <row r="741" spans="2:7" ht="15" customHeight="1" x14ac:dyDescent="0.25">
      <c r="B741" t="s">
        <v>1243</v>
      </c>
      <c r="C741" t="s">
        <v>9</v>
      </c>
      <c r="D741" s="10" t="s">
        <v>10732</v>
      </c>
      <c r="E741" s="6"/>
      <c r="G741" t="s">
        <v>11</v>
      </c>
    </row>
    <row r="742" spans="2:7" ht="15" customHeight="1" x14ac:dyDescent="0.25">
      <c r="B742" t="s">
        <v>1244</v>
      </c>
      <c r="C742" t="s">
        <v>9</v>
      </c>
      <c r="D742" s="10" t="s">
        <v>10732</v>
      </c>
      <c r="E742" s="6"/>
      <c r="G742" t="s">
        <v>11</v>
      </c>
    </row>
    <row r="743" spans="2:7" ht="15" customHeight="1" x14ac:dyDescent="0.25">
      <c r="B743" t="s">
        <v>1246</v>
      </c>
      <c r="C743" t="s">
        <v>9</v>
      </c>
      <c r="D743" s="10" t="s">
        <v>10732</v>
      </c>
      <c r="E743" s="6"/>
      <c r="G743" t="s">
        <v>11</v>
      </c>
    </row>
    <row r="744" spans="2:7" ht="15" customHeight="1" x14ac:dyDescent="0.25">
      <c r="B744" t="s">
        <v>1247</v>
      </c>
      <c r="C744" t="s">
        <v>9</v>
      </c>
      <c r="D744" s="10" t="s">
        <v>10732</v>
      </c>
      <c r="E744" s="6"/>
      <c r="G744" t="s">
        <v>11</v>
      </c>
    </row>
    <row r="745" spans="2:7" ht="15" customHeight="1" x14ac:dyDescent="0.25">
      <c r="B745" t="s">
        <v>1249</v>
      </c>
      <c r="C745" t="s">
        <v>9</v>
      </c>
      <c r="D745" s="10" t="s">
        <v>10732</v>
      </c>
      <c r="E745" s="6"/>
      <c r="G745" t="s">
        <v>11</v>
      </c>
    </row>
    <row r="746" spans="2:7" ht="15" customHeight="1" x14ac:dyDescent="0.25">
      <c r="B746" t="s">
        <v>1250</v>
      </c>
      <c r="C746" t="s">
        <v>9</v>
      </c>
      <c r="D746" s="10" t="s">
        <v>10732</v>
      </c>
      <c r="E746" s="6"/>
      <c r="G746" t="s">
        <v>11</v>
      </c>
    </row>
    <row r="747" spans="2:7" ht="15" customHeight="1" x14ac:dyDescent="0.25">
      <c r="B747" t="s">
        <v>1251</v>
      </c>
      <c r="C747" t="s">
        <v>9</v>
      </c>
      <c r="D747" s="10" t="s">
        <v>10732</v>
      </c>
      <c r="E747" s="6"/>
      <c r="G747" t="s">
        <v>11</v>
      </c>
    </row>
    <row r="748" spans="2:7" ht="15" customHeight="1" x14ac:dyDescent="0.25">
      <c r="B748" t="s">
        <v>1252</v>
      </c>
      <c r="C748" t="s">
        <v>9</v>
      </c>
      <c r="D748" s="10" t="s">
        <v>10732</v>
      </c>
      <c r="E748" s="6"/>
      <c r="G748" t="s">
        <v>11</v>
      </c>
    </row>
    <row r="749" spans="2:7" ht="15" customHeight="1" x14ac:dyDescent="0.25">
      <c r="B749" t="s">
        <v>1254</v>
      </c>
      <c r="C749" t="s">
        <v>9</v>
      </c>
      <c r="D749" s="10" t="s">
        <v>10732</v>
      </c>
      <c r="E749" s="6"/>
      <c r="G749" t="s">
        <v>11</v>
      </c>
    </row>
    <row r="750" spans="2:7" ht="15" customHeight="1" x14ac:dyDescent="0.25">
      <c r="B750" t="s">
        <v>1255</v>
      </c>
      <c r="C750" t="s">
        <v>9</v>
      </c>
      <c r="D750" s="10" t="s">
        <v>10732</v>
      </c>
      <c r="E750" s="6"/>
      <c r="G750" t="s">
        <v>11</v>
      </c>
    </row>
    <row r="751" spans="2:7" ht="15" customHeight="1" x14ac:dyDescent="0.25">
      <c r="B751" t="s">
        <v>1256</v>
      </c>
      <c r="C751" t="s">
        <v>9</v>
      </c>
      <c r="D751" s="10" t="s">
        <v>10732</v>
      </c>
      <c r="E751" s="6"/>
      <c r="G751" t="s">
        <v>11</v>
      </c>
    </row>
    <row r="752" spans="2:7" ht="15" customHeight="1" x14ac:dyDescent="0.25">
      <c r="B752" t="s">
        <v>1258</v>
      </c>
      <c r="C752" t="s">
        <v>9</v>
      </c>
      <c r="D752" s="10" t="s">
        <v>10732</v>
      </c>
      <c r="E752" s="6"/>
      <c r="G752" t="s">
        <v>11</v>
      </c>
    </row>
    <row r="753" spans="2:7" ht="15" customHeight="1" x14ac:dyDescent="0.25">
      <c r="B753" t="s">
        <v>1259</v>
      </c>
      <c r="C753" t="s">
        <v>9</v>
      </c>
      <c r="D753" s="10" t="s">
        <v>10732</v>
      </c>
      <c r="E753" s="6"/>
      <c r="G753" t="s">
        <v>11</v>
      </c>
    </row>
    <row r="754" spans="2:7" ht="15" customHeight="1" x14ac:dyDescent="0.25">
      <c r="B754" t="s">
        <v>1260</v>
      </c>
      <c r="C754" t="s">
        <v>9</v>
      </c>
      <c r="D754" s="10" t="s">
        <v>10732</v>
      </c>
      <c r="E754" s="6"/>
      <c r="G754" t="s">
        <v>11</v>
      </c>
    </row>
    <row r="755" spans="2:7" ht="15" customHeight="1" x14ac:dyDescent="0.25">
      <c r="B755" t="s">
        <v>1261</v>
      </c>
      <c r="C755" t="s">
        <v>9</v>
      </c>
      <c r="D755" s="10" t="s">
        <v>10732</v>
      </c>
      <c r="E755" s="6"/>
      <c r="G755" t="s">
        <v>11</v>
      </c>
    </row>
    <row r="756" spans="2:7" ht="15" customHeight="1" x14ac:dyDescent="0.25">
      <c r="B756" t="s">
        <v>1262</v>
      </c>
      <c r="C756" t="s">
        <v>9</v>
      </c>
      <c r="D756" s="10" t="s">
        <v>10732</v>
      </c>
      <c r="E756" s="6"/>
      <c r="G756" t="s">
        <v>11</v>
      </c>
    </row>
    <row r="757" spans="2:7" ht="15" customHeight="1" x14ac:dyDescent="0.25">
      <c r="B757" t="s">
        <v>1263</v>
      </c>
      <c r="C757" t="s">
        <v>9</v>
      </c>
      <c r="D757" s="10" t="s">
        <v>10732</v>
      </c>
      <c r="E757" s="6"/>
      <c r="G757" t="s">
        <v>11</v>
      </c>
    </row>
    <row r="758" spans="2:7" ht="15" customHeight="1" x14ac:dyDescent="0.25">
      <c r="B758" t="s">
        <v>1264</v>
      </c>
      <c r="C758" t="s">
        <v>9</v>
      </c>
      <c r="D758" s="10" t="s">
        <v>10732</v>
      </c>
      <c r="E758" s="6"/>
      <c r="G758" t="s">
        <v>11</v>
      </c>
    </row>
    <row r="759" spans="2:7" ht="15" customHeight="1" x14ac:dyDescent="0.25">
      <c r="B759" t="s">
        <v>1265</v>
      </c>
      <c r="C759" t="s">
        <v>9</v>
      </c>
      <c r="D759" s="10" t="s">
        <v>10732</v>
      </c>
      <c r="E759" s="6"/>
      <c r="G759" t="s">
        <v>11</v>
      </c>
    </row>
    <row r="760" spans="2:7" ht="15" customHeight="1" x14ac:dyDescent="0.25">
      <c r="B760" t="s">
        <v>1266</v>
      </c>
      <c r="C760" t="s">
        <v>9</v>
      </c>
      <c r="D760" s="10" t="s">
        <v>10732</v>
      </c>
      <c r="E760" s="6"/>
      <c r="G760" t="s">
        <v>11</v>
      </c>
    </row>
    <row r="761" spans="2:7" ht="15" customHeight="1" x14ac:dyDescent="0.25">
      <c r="B761" t="s">
        <v>1268</v>
      </c>
      <c r="C761" t="s">
        <v>9</v>
      </c>
      <c r="D761" s="10" t="s">
        <v>10732</v>
      </c>
      <c r="E761" s="6"/>
      <c r="G761" t="s">
        <v>11</v>
      </c>
    </row>
    <row r="762" spans="2:7" ht="15" customHeight="1" x14ac:dyDescent="0.25">
      <c r="B762" t="s">
        <v>1270</v>
      </c>
      <c r="C762" t="s">
        <v>9</v>
      </c>
      <c r="D762" s="10" t="s">
        <v>10732</v>
      </c>
      <c r="E762" s="6"/>
      <c r="G762" t="s">
        <v>11</v>
      </c>
    </row>
    <row r="763" spans="2:7" ht="15" customHeight="1" x14ac:dyDescent="0.25">
      <c r="B763" t="s">
        <v>1271</v>
      </c>
      <c r="C763" t="s">
        <v>9</v>
      </c>
      <c r="D763" s="10" t="s">
        <v>10732</v>
      </c>
      <c r="E763" s="6"/>
      <c r="G763" t="s">
        <v>11</v>
      </c>
    </row>
    <row r="764" spans="2:7" ht="15" customHeight="1" x14ac:dyDescent="0.25">
      <c r="B764" t="s">
        <v>1272</v>
      </c>
      <c r="C764" t="s">
        <v>9</v>
      </c>
      <c r="D764" s="10" t="s">
        <v>10732</v>
      </c>
      <c r="E764" s="6"/>
      <c r="G764" t="s">
        <v>11</v>
      </c>
    </row>
    <row r="765" spans="2:7" ht="15" customHeight="1" x14ac:dyDescent="0.25">
      <c r="B765" t="s">
        <v>1274</v>
      </c>
      <c r="C765" t="s">
        <v>9</v>
      </c>
      <c r="D765" s="10" t="s">
        <v>10732</v>
      </c>
      <c r="E765" s="6"/>
      <c r="G765" t="s">
        <v>11</v>
      </c>
    </row>
    <row r="766" spans="2:7" ht="15" customHeight="1" x14ac:dyDescent="0.25">
      <c r="B766" t="s">
        <v>1275</v>
      </c>
      <c r="C766" t="s">
        <v>9</v>
      </c>
      <c r="D766" s="10" t="s">
        <v>10732</v>
      </c>
      <c r="E766" s="6"/>
      <c r="G766" t="s">
        <v>11</v>
      </c>
    </row>
    <row r="767" spans="2:7" ht="15" customHeight="1" x14ac:dyDescent="0.25">
      <c r="B767" t="s">
        <v>1276</v>
      </c>
      <c r="C767" t="s">
        <v>9</v>
      </c>
      <c r="D767" s="10" t="s">
        <v>10732</v>
      </c>
      <c r="E767" s="6"/>
      <c r="G767" t="s">
        <v>11</v>
      </c>
    </row>
    <row r="768" spans="2:7" ht="15" customHeight="1" x14ac:dyDescent="0.25">
      <c r="B768" t="s">
        <v>1278</v>
      </c>
      <c r="C768" t="s">
        <v>9</v>
      </c>
      <c r="D768" s="10" t="s">
        <v>10732</v>
      </c>
      <c r="E768" s="6"/>
      <c r="G768" t="s">
        <v>11</v>
      </c>
    </row>
    <row r="769" spans="2:7" ht="15" customHeight="1" x14ac:dyDescent="0.25">
      <c r="B769" t="s">
        <v>1279</v>
      </c>
      <c r="C769" t="s">
        <v>9</v>
      </c>
      <c r="D769" s="10" t="s">
        <v>10732</v>
      </c>
      <c r="E769" s="6"/>
      <c r="G769" t="s">
        <v>11</v>
      </c>
    </row>
    <row r="770" spans="2:7" ht="15" customHeight="1" x14ac:dyDescent="0.25">
      <c r="B770" t="s">
        <v>1280</v>
      </c>
      <c r="C770" t="s">
        <v>9</v>
      </c>
      <c r="D770" s="10" t="s">
        <v>10732</v>
      </c>
      <c r="E770" s="6"/>
      <c r="G770" t="s">
        <v>11</v>
      </c>
    </row>
    <row r="771" spans="2:7" ht="15" customHeight="1" x14ac:dyDescent="0.25">
      <c r="B771" t="s">
        <v>1281</v>
      </c>
      <c r="C771" t="s">
        <v>9</v>
      </c>
      <c r="D771" s="10" t="s">
        <v>10732</v>
      </c>
      <c r="E771" s="6"/>
      <c r="G771" t="s">
        <v>11</v>
      </c>
    </row>
    <row r="772" spans="2:7" ht="15" customHeight="1" x14ac:dyDescent="0.25">
      <c r="B772" t="s">
        <v>1282</v>
      </c>
      <c r="C772" t="s">
        <v>9</v>
      </c>
      <c r="D772" s="10" t="s">
        <v>10732</v>
      </c>
      <c r="E772" s="6"/>
      <c r="G772" t="s">
        <v>11</v>
      </c>
    </row>
    <row r="773" spans="2:7" ht="15" customHeight="1" x14ac:dyDescent="0.25">
      <c r="B773" t="s">
        <v>1283</v>
      </c>
      <c r="C773" t="s">
        <v>9</v>
      </c>
      <c r="D773" s="10" t="s">
        <v>10732</v>
      </c>
      <c r="E773" s="6"/>
      <c r="G773" t="s">
        <v>11</v>
      </c>
    </row>
    <row r="774" spans="2:7" ht="15" customHeight="1" x14ac:dyDescent="0.25">
      <c r="B774" t="s">
        <v>1284</v>
      </c>
      <c r="C774" t="s">
        <v>9</v>
      </c>
      <c r="D774" s="10" t="s">
        <v>10732</v>
      </c>
      <c r="E774" s="6"/>
      <c r="G774" t="s">
        <v>11</v>
      </c>
    </row>
    <row r="775" spans="2:7" ht="15" customHeight="1" x14ac:dyDescent="0.25">
      <c r="B775" t="s">
        <v>1285</v>
      </c>
      <c r="C775" t="s">
        <v>9</v>
      </c>
      <c r="D775" s="10" t="s">
        <v>10732</v>
      </c>
      <c r="E775" s="6"/>
      <c r="G775" t="s">
        <v>11</v>
      </c>
    </row>
    <row r="776" spans="2:7" ht="15" customHeight="1" x14ac:dyDescent="0.25">
      <c r="B776" t="s">
        <v>1286</v>
      </c>
      <c r="C776" t="s">
        <v>9</v>
      </c>
      <c r="D776" s="10" t="s">
        <v>10732</v>
      </c>
      <c r="E776" s="6"/>
      <c r="G776" t="s">
        <v>11</v>
      </c>
    </row>
    <row r="777" spans="2:7" ht="15" customHeight="1" x14ac:dyDescent="0.25">
      <c r="B777" t="s">
        <v>1287</v>
      </c>
      <c r="C777" t="s">
        <v>9</v>
      </c>
      <c r="D777" s="10" t="s">
        <v>10732</v>
      </c>
      <c r="E777" s="6"/>
      <c r="G777" t="s">
        <v>11</v>
      </c>
    </row>
    <row r="778" spans="2:7" ht="15" customHeight="1" x14ac:dyDescent="0.25">
      <c r="B778" t="s">
        <v>1288</v>
      </c>
      <c r="C778" t="s">
        <v>9</v>
      </c>
      <c r="D778" s="10" t="s">
        <v>10732</v>
      </c>
      <c r="E778" s="6"/>
      <c r="G778" t="s">
        <v>11</v>
      </c>
    </row>
    <row r="779" spans="2:7" ht="15" customHeight="1" x14ac:dyDescent="0.25">
      <c r="B779" t="s">
        <v>1289</v>
      </c>
      <c r="C779" t="s">
        <v>9</v>
      </c>
      <c r="D779" s="10" t="s">
        <v>10732</v>
      </c>
      <c r="E779" s="6"/>
      <c r="G779" t="s">
        <v>11</v>
      </c>
    </row>
    <row r="780" spans="2:7" ht="15" customHeight="1" x14ac:dyDescent="0.25">
      <c r="B780" t="s">
        <v>1290</v>
      </c>
      <c r="C780" t="s">
        <v>9</v>
      </c>
      <c r="D780" s="10" t="s">
        <v>10732</v>
      </c>
      <c r="E780" s="6"/>
      <c r="G780" t="s">
        <v>11</v>
      </c>
    </row>
    <row r="781" spans="2:7" ht="15" customHeight="1" x14ac:dyDescent="0.25">
      <c r="B781" t="s">
        <v>1291</v>
      </c>
      <c r="C781" t="s">
        <v>9</v>
      </c>
      <c r="D781" s="10" t="s">
        <v>10732</v>
      </c>
      <c r="E781" s="6"/>
      <c r="G781" t="s">
        <v>11</v>
      </c>
    </row>
    <row r="782" spans="2:7" ht="15" customHeight="1" x14ac:dyDescent="0.25">
      <c r="B782" t="s">
        <v>1292</v>
      </c>
      <c r="C782" t="s">
        <v>9</v>
      </c>
      <c r="D782" s="10" t="s">
        <v>10732</v>
      </c>
      <c r="E782" s="6"/>
      <c r="G782" t="s">
        <v>11</v>
      </c>
    </row>
    <row r="783" spans="2:7" ht="15" customHeight="1" x14ac:dyDescent="0.25">
      <c r="B783" t="s">
        <v>1293</v>
      </c>
      <c r="C783" t="s">
        <v>9</v>
      </c>
      <c r="D783" s="10" t="s">
        <v>10732</v>
      </c>
      <c r="E783" s="6"/>
      <c r="G783" t="s">
        <v>11</v>
      </c>
    </row>
    <row r="784" spans="2:7" ht="15" customHeight="1" x14ac:dyDescent="0.25">
      <c r="B784" t="s">
        <v>1295</v>
      </c>
      <c r="C784" t="s">
        <v>9</v>
      </c>
      <c r="D784" s="10" t="s">
        <v>10732</v>
      </c>
      <c r="E784" s="6"/>
      <c r="G784" t="s">
        <v>11</v>
      </c>
    </row>
    <row r="785" spans="2:7" ht="15" customHeight="1" x14ac:dyDescent="0.25">
      <c r="B785" t="s">
        <v>1296</v>
      </c>
      <c r="C785" t="s">
        <v>9</v>
      </c>
      <c r="D785" s="10" t="s">
        <v>10732</v>
      </c>
      <c r="E785" s="6"/>
      <c r="G785" t="s">
        <v>11</v>
      </c>
    </row>
    <row r="786" spans="2:7" ht="15" customHeight="1" x14ac:dyDescent="0.25">
      <c r="B786" t="s">
        <v>1297</v>
      </c>
      <c r="C786" t="s">
        <v>9</v>
      </c>
      <c r="D786" s="10" t="s">
        <v>10732</v>
      </c>
      <c r="E786" s="6"/>
      <c r="G786" t="s">
        <v>11</v>
      </c>
    </row>
    <row r="787" spans="2:7" ht="15" customHeight="1" x14ac:dyDescent="0.25">
      <c r="B787" t="s">
        <v>1298</v>
      </c>
      <c r="C787" t="s">
        <v>9</v>
      </c>
      <c r="D787" s="10" t="s">
        <v>10732</v>
      </c>
      <c r="E787" s="6"/>
      <c r="G787" t="s">
        <v>11</v>
      </c>
    </row>
    <row r="788" spans="2:7" ht="15" customHeight="1" x14ac:dyDescent="0.25">
      <c r="B788" t="s">
        <v>1299</v>
      </c>
      <c r="C788" t="s">
        <v>9</v>
      </c>
      <c r="D788" s="10" t="s">
        <v>10732</v>
      </c>
      <c r="E788" s="6"/>
      <c r="G788" t="s">
        <v>11</v>
      </c>
    </row>
    <row r="789" spans="2:7" ht="15" customHeight="1" x14ac:dyDescent="0.25">
      <c r="B789" t="s">
        <v>1300</v>
      </c>
      <c r="C789" t="s">
        <v>9</v>
      </c>
      <c r="D789" s="10" t="s">
        <v>10732</v>
      </c>
      <c r="E789" s="6"/>
      <c r="G789" t="s">
        <v>11</v>
      </c>
    </row>
    <row r="790" spans="2:7" ht="15" customHeight="1" x14ac:dyDescent="0.25">
      <c r="B790" t="s">
        <v>1301</v>
      </c>
      <c r="C790" t="s">
        <v>9</v>
      </c>
      <c r="D790" s="10" t="s">
        <v>10732</v>
      </c>
      <c r="E790" s="6"/>
      <c r="G790" t="s">
        <v>11</v>
      </c>
    </row>
    <row r="791" spans="2:7" ht="15" customHeight="1" x14ac:dyDescent="0.25">
      <c r="B791" t="s">
        <v>1303</v>
      </c>
      <c r="C791" t="s">
        <v>9</v>
      </c>
      <c r="D791" s="10" t="s">
        <v>10732</v>
      </c>
      <c r="E791" s="6"/>
      <c r="G791" t="s">
        <v>11</v>
      </c>
    </row>
    <row r="792" spans="2:7" ht="15" customHeight="1" x14ac:dyDescent="0.25">
      <c r="B792" t="s">
        <v>1304</v>
      </c>
      <c r="C792" t="s">
        <v>9</v>
      </c>
      <c r="D792" s="10" t="s">
        <v>10732</v>
      </c>
      <c r="E792" s="6"/>
      <c r="G792" t="s">
        <v>11</v>
      </c>
    </row>
    <row r="793" spans="2:7" ht="15" customHeight="1" x14ac:dyDescent="0.25">
      <c r="B793" t="s">
        <v>1305</v>
      </c>
      <c r="C793" t="s">
        <v>9</v>
      </c>
      <c r="D793" s="10" t="s">
        <v>10732</v>
      </c>
      <c r="E793" s="6"/>
      <c r="G793" t="s">
        <v>11</v>
      </c>
    </row>
    <row r="794" spans="2:7" ht="15" customHeight="1" x14ac:dyDescent="0.25">
      <c r="B794" t="s">
        <v>1306</v>
      </c>
      <c r="C794" t="s">
        <v>9</v>
      </c>
      <c r="D794" s="10" t="s">
        <v>10732</v>
      </c>
      <c r="E794" s="6"/>
      <c r="G794" t="s">
        <v>11</v>
      </c>
    </row>
    <row r="795" spans="2:7" ht="15" customHeight="1" x14ac:dyDescent="0.25">
      <c r="B795" t="s">
        <v>1307</v>
      </c>
      <c r="C795" t="s">
        <v>9</v>
      </c>
      <c r="D795" s="10" t="s">
        <v>10732</v>
      </c>
      <c r="E795" s="6"/>
      <c r="G795" t="s">
        <v>11</v>
      </c>
    </row>
    <row r="796" spans="2:7" ht="15" customHeight="1" x14ac:dyDescent="0.25">
      <c r="B796" t="s">
        <v>1308</v>
      </c>
      <c r="C796" t="s">
        <v>9</v>
      </c>
      <c r="D796" s="10" t="s">
        <v>10732</v>
      </c>
      <c r="E796" s="6"/>
      <c r="G796" t="s">
        <v>11</v>
      </c>
    </row>
    <row r="797" spans="2:7" ht="15" customHeight="1" x14ac:dyDescent="0.25">
      <c r="B797" t="s">
        <v>1309</v>
      </c>
      <c r="C797" t="s">
        <v>9</v>
      </c>
      <c r="D797" s="10" t="s">
        <v>10732</v>
      </c>
      <c r="E797" s="6"/>
      <c r="G797" t="s">
        <v>11</v>
      </c>
    </row>
    <row r="798" spans="2:7" ht="15" customHeight="1" x14ac:dyDescent="0.25">
      <c r="B798" t="s">
        <v>1311</v>
      </c>
      <c r="C798" t="s">
        <v>9</v>
      </c>
      <c r="D798" s="10" t="s">
        <v>10732</v>
      </c>
      <c r="E798" s="6"/>
      <c r="G798" t="s">
        <v>11</v>
      </c>
    </row>
    <row r="799" spans="2:7" ht="15" customHeight="1" x14ac:dyDescent="0.25">
      <c r="B799" t="s">
        <v>1312</v>
      </c>
      <c r="C799" t="s">
        <v>9</v>
      </c>
      <c r="D799" s="10" t="s">
        <v>10732</v>
      </c>
      <c r="E799" s="6"/>
      <c r="G799" t="s">
        <v>11</v>
      </c>
    </row>
    <row r="800" spans="2:7" ht="15" customHeight="1" x14ac:dyDescent="0.25">
      <c r="B800" t="s">
        <v>1313</v>
      </c>
      <c r="C800" t="s">
        <v>9</v>
      </c>
      <c r="D800" s="10" t="s">
        <v>10732</v>
      </c>
      <c r="E800" s="6"/>
      <c r="G800" t="s">
        <v>11</v>
      </c>
    </row>
    <row r="801" spans="2:7" ht="15" customHeight="1" x14ac:dyDescent="0.25">
      <c r="B801" t="s">
        <v>1314</v>
      </c>
      <c r="C801" t="s">
        <v>9</v>
      </c>
      <c r="D801" s="10" t="s">
        <v>10732</v>
      </c>
      <c r="E801" s="6"/>
      <c r="G801" t="s">
        <v>11</v>
      </c>
    </row>
    <row r="802" spans="2:7" ht="15" customHeight="1" x14ac:dyDescent="0.25">
      <c r="B802" t="s">
        <v>1315</v>
      </c>
      <c r="C802" t="s">
        <v>9</v>
      </c>
      <c r="D802" s="10" t="s">
        <v>10732</v>
      </c>
      <c r="E802" s="6"/>
      <c r="G802" t="s">
        <v>11</v>
      </c>
    </row>
    <row r="803" spans="2:7" ht="15" customHeight="1" x14ac:dyDescent="0.25">
      <c r="B803" t="s">
        <v>1317</v>
      </c>
      <c r="C803" t="s">
        <v>9</v>
      </c>
      <c r="D803" s="10" t="s">
        <v>10732</v>
      </c>
      <c r="E803" s="6"/>
      <c r="G803" t="s">
        <v>11</v>
      </c>
    </row>
    <row r="804" spans="2:7" ht="15" customHeight="1" x14ac:dyDescent="0.25">
      <c r="B804" t="s">
        <v>1319</v>
      </c>
      <c r="C804" t="s">
        <v>9</v>
      </c>
      <c r="D804" s="10" t="s">
        <v>10732</v>
      </c>
      <c r="E804" s="6"/>
      <c r="G804" t="s">
        <v>11</v>
      </c>
    </row>
    <row r="805" spans="2:7" ht="15" customHeight="1" x14ac:dyDescent="0.25">
      <c r="B805" t="s">
        <v>1321</v>
      </c>
      <c r="C805" t="s">
        <v>9</v>
      </c>
      <c r="D805" s="10" t="s">
        <v>10732</v>
      </c>
      <c r="E805" s="6"/>
      <c r="G805" t="s">
        <v>11</v>
      </c>
    </row>
    <row r="806" spans="2:7" ht="15" customHeight="1" x14ac:dyDescent="0.25">
      <c r="B806" t="s">
        <v>1323</v>
      </c>
      <c r="C806" t="s">
        <v>9</v>
      </c>
      <c r="D806" s="10" t="s">
        <v>10732</v>
      </c>
      <c r="E806" s="6"/>
      <c r="G806" t="s">
        <v>11</v>
      </c>
    </row>
    <row r="807" spans="2:7" ht="15" customHeight="1" x14ac:dyDescent="0.25">
      <c r="B807" t="s">
        <v>1325</v>
      </c>
      <c r="C807" t="s">
        <v>9</v>
      </c>
      <c r="D807" s="10" t="s">
        <v>10732</v>
      </c>
      <c r="E807" s="6"/>
      <c r="G807" t="s">
        <v>11</v>
      </c>
    </row>
    <row r="808" spans="2:7" ht="15" customHeight="1" x14ac:dyDescent="0.25">
      <c r="B808" t="s">
        <v>1326</v>
      </c>
      <c r="C808" t="s">
        <v>9</v>
      </c>
      <c r="D808" s="10" t="s">
        <v>10732</v>
      </c>
      <c r="E808" s="6"/>
      <c r="G808" t="s">
        <v>11</v>
      </c>
    </row>
    <row r="809" spans="2:7" ht="15" customHeight="1" x14ac:dyDescent="0.25">
      <c r="B809" t="s">
        <v>1327</v>
      </c>
      <c r="C809" t="s">
        <v>9</v>
      </c>
      <c r="D809" s="10" t="s">
        <v>10732</v>
      </c>
      <c r="E809" s="6"/>
      <c r="G809" t="s">
        <v>11</v>
      </c>
    </row>
    <row r="810" spans="2:7" ht="15" customHeight="1" x14ac:dyDescent="0.25">
      <c r="B810" t="s">
        <v>1328</v>
      </c>
      <c r="C810" t="s">
        <v>9</v>
      </c>
      <c r="D810" s="10" t="s">
        <v>10732</v>
      </c>
      <c r="E810" s="6"/>
      <c r="G810" t="s">
        <v>11</v>
      </c>
    </row>
    <row r="811" spans="2:7" ht="15" customHeight="1" x14ac:dyDescent="0.25">
      <c r="B811" t="s">
        <v>1329</v>
      </c>
      <c r="C811" t="s">
        <v>9</v>
      </c>
      <c r="D811" s="10" t="s">
        <v>10732</v>
      </c>
      <c r="E811" s="6"/>
      <c r="G811" t="s">
        <v>11</v>
      </c>
    </row>
    <row r="812" spans="2:7" ht="15" customHeight="1" x14ac:dyDescent="0.25">
      <c r="B812" t="s">
        <v>1331</v>
      </c>
      <c r="C812" t="s">
        <v>9</v>
      </c>
      <c r="D812" s="10" t="s">
        <v>10732</v>
      </c>
      <c r="E812" s="6"/>
      <c r="G812" t="s">
        <v>11</v>
      </c>
    </row>
    <row r="813" spans="2:7" ht="15" customHeight="1" x14ac:dyDescent="0.25">
      <c r="B813" t="s">
        <v>1332</v>
      </c>
      <c r="C813" t="s">
        <v>9</v>
      </c>
      <c r="D813" s="10" t="s">
        <v>10732</v>
      </c>
      <c r="E813" s="6"/>
      <c r="G813" t="s">
        <v>11</v>
      </c>
    </row>
    <row r="814" spans="2:7" ht="15" customHeight="1" x14ac:dyDescent="0.25">
      <c r="B814" t="s">
        <v>1333</v>
      </c>
      <c r="C814" t="s">
        <v>9</v>
      </c>
      <c r="D814" s="10" t="s">
        <v>10732</v>
      </c>
      <c r="E814" s="6"/>
      <c r="G814" t="s">
        <v>11</v>
      </c>
    </row>
    <row r="815" spans="2:7" ht="15" customHeight="1" x14ac:dyDescent="0.25">
      <c r="B815" t="s">
        <v>1334</v>
      </c>
      <c r="C815" t="s">
        <v>9</v>
      </c>
      <c r="D815" s="10" t="s">
        <v>10732</v>
      </c>
      <c r="E815" s="6"/>
      <c r="G815" t="s">
        <v>11</v>
      </c>
    </row>
    <row r="816" spans="2:7" ht="15" customHeight="1" x14ac:dyDescent="0.25">
      <c r="B816" t="s">
        <v>1335</v>
      </c>
      <c r="C816" t="s">
        <v>9</v>
      </c>
      <c r="D816" s="10" t="s">
        <v>10732</v>
      </c>
      <c r="E816" s="6"/>
      <c r="G816" t="s">
        <v>11</v>
      </c>
    </row>
    <row r="817" spans="2:7" ht="15" customHeight="1" x14ac:dyDescent="0.25">
      <c r="B817" t="s">
        <v>1336</v>
      </c>
      <c r="C817" t="s">
        <v>9</v>
      </c>
      <c r="D817" s="10" t="s">
        <v>10732</v>
      </c>
      <c r="E817" s="6"/>
      <c r="G817" t="s">
        <v>11</v>
      </c>
    </row>
    <row r="818" spans="2:7" ht="15" customHeight="1" x14ac:dyDescent="0.25">
      <c r="B818" t="s">
        <v>1337</v>
      </c>
      <c r="C818" t="s">
        <v>9</v>
      </c>
      <c r="D818" s="10" t="s">
        <v>10732</v>
      </c>
      <c r="E818" s="6"/>
      <c r="G818" t="s">
        <v>11</v>
      </c>
    </row>
    <row r="819" spans="2:7" ht="15" customHeight="1" x14ac:dyDescent="0.25">
      <c r="B819" t="s">
        <v>1339</v>
      </c>
      <c r="C819" t="s">
        <v>9</v>
      </c>
      <c r="D819" s="10" t="s">
        <v>10732</v>
      </c>
      <c r="E819" s="6"/>
      <c r="G819" t="s">
        <v>11</v>
      </c>
    </row>
    <row r="820" spans="2:7" ht="15" customHeight="1" x14ac:dyDescent="0.25">
      <c r="B820" t="s">
        <v>1341</v>
      </c>
      <c r="C820" t="s">
        <v>9</v>
      </c>
      <c r="D820" s="10" t="s">
        <v>10732</v>
      </c>
      <c r="E820" s="6"/>
      <c r="G820" t="s">
        <v>11</v>
      </c>
    </row>
    <row r="821" spans="2:7" ht="15" customHeight="1" x14ac:dyDescent="0.25">
      <c r="B821" t="s">
        <v>1342</v>
      </c>
      <c r="C821" t="s">
        <v>9</v>
      </c>
      <c r="D821" s="10" t="s">
        <v>10732</v>
      </c>
      <c r="E821" s="6"/>
      <c r="G821" t="s">
        <v>11</v>
      </c>
    </row>
    <row r="822" spans="2:7" ht="15" customHeight="1" x14ac:dyDescent="0.25">
      <c r="B822" t="s">
        <v>1343</v>
      </c>
      <c r="C822" t="s">
        <v>9</v>
      </c>
      <c r="D822" s="10" t="s">
        <v>10732</v>
      </c>
      <c r="E822" s="6"/>
      <c r="G822" t="s">
        <v>11</v>
      </c>
    </row>
    <row r="823" spans="2:7" ht="15" customHeight="1" x14ac:dyDescent="0.25">
      <c r="B823" t="s">
        <v>1344</v>
      </c>
      <c r="C823" t="s">
        <v>9</v>
      </c>
      <c r="D823" s="10" t="s">
        <v>10732</v>
      </c>
      <c r="E823" s="6"/>
      <c r="G823" t="s">
        <v>11</v>
      </c>
    </row>
    <row r="824" spans="2:7" ht="15" customHeight="1" x14ac:dyDescent="0.25">
      <c r="B824" t="s">
        <v>1345</v>
      </c>
      <c r="C824" t="s">
        <v>9</v>
      </c>
      <c r="D824" s="10" t="s">
        <v>10732</v>
      </c>
      <c r="E824" s="6"/>
      <c r="G824" t="s">
        <v>11</v>
      </c>
    </row>
    <row r="825" spans="2:7" ht="15" customHeight="1" x14ac:dyDescent="0.25">
      <c r="B825" t="s">
        <v>1346</v>
      </c>
      <c r="C825" t="s">
        <v>9</v>
      </c>
      <c r="D825" s="10" t="s">
        <v>10732</v>
      </c>
      <c r="E825" s="6"/>
      <c r="G825" t="s">
        <v>11</v>
      </c>
    </row>
    <row r="826" spans="2:7" ht="15" customHeight="1" x14ac:dyDescent="0.25">
      <c r="B826" t="s">
        <v>1347</v>
      </c>
      <c r="C826" t="s">
        <v>9</v>
      </c>
      <c r="D826" s="10" t="s">
        <v>10732</v>
      </c>
      <c r="E826" s="6"/>
      <c r="G826" t="s">
        <v>11</v>
      </c>
    </row>
    <row r="827" spans="2:7" ht="15" customHeight="1" x14ac:dyDescent="0.25">
      <c r="B827" t="s">
        <v>1348</v>
      </c>
      <c r="C827" t="s">
        <v>9</v>
      </c>
      <c r="D827" s="10" t="s">
        <v>10732</v>
      </c>
      <c r="E827" s="6"/>
      <c r="G827" t="s">
        <v>11</v>
      </c>
    </row>
    <row r="828" spans="2:7" ht="15" customHeight="1" x14ac:dyDescent="0.25">
      <c r="B828" t="s">
        <v>1349</v>
      </c>
      <c r="C828" t="s">
        <v>9</v>
      </c>
      <c r="D828" s="10" t="s">
        <v>10732</v>
      </c>
      <c r="E828" s="6"/>
      <c r="G828" t="s">
        <v>11</v>
      </c>
    </row>
    <row r="829" spans="2:7" ht="15" customHeight="1" x14ac:dyDescent="0.25">
      <c r="B829" t="s">
        <v>1350</v>
      </c>
      <c r="C829" t="s">
        <v>9</v>
      </c>
      <c r="D829" s="10" t="s">
        <v>10732</v>
      </c>
      <c r="E829" s="6"/>
      <c r="G829" t="s">
        <v>11</v>
      </c>
    </row>
    <row r="830" spans="2:7" ht="15" customHeight="1" x14ac:dyDescent="0.25">
      <c r="B830" t="s">
        <v>1352</v>
      </c>
      <c r="C830" t="s">
        <v>9</v>
      </c>
      <c r="D830" s="10" t="s">
        <v>10732</v>
      </c>
      <c r="E830" s="6"/>
      <c r="G830" t="s">
        <v>11</v>
      </c>
    </row>
    <row r="831" spans="2:7" ht="15" customHeight="1" x14ac:dyDescent="0.25">
      <c r="B831" t="s">
        <v>1353</v>
      </c>
      <c r="C831" t="s">
        <v>9</v>
      </c>
      <c r="D831" s="10" t="s">
        <v>10732</v>
      </c>
      <c r="E831" s="6"/>
      <c r="G831" t="s">
        <v>11</v>
      </c>
    </row>
    <row r="832" spans="2:7" ht="15" customHeight="1" x14ac:dyDescent="0.25">
      <c r="B832" t="s">
        <v>1354</v>
      </c>
      <c r="C832" t="s">
        <v>9</v>
      </c>
      <c r="D832" s="10" t="s">
        <v>10732</v>
      </c>
      <c r="E832" s="6"/>
      <c r="G832" t="s">
        <v>11</v>
      </c>
    </row>
    <row r="833" spans="1:7" ht="15" customHeight="1" x14ac:dyDescent="0.25">
      <c r="B833" t="s">
        <v>1355</v>
      </c>
      <c r="C833" t="s">
        <v>9</v>
      </c>
      <c r="D833" s="10" t="s">
        <v>10732</v>
      </c>
      <c r="E833" s="6"/>
      <c r="G833" t="s">
        <v>11</v>
      </c>
    </row>
    <row r="834" spans="1:7" ht="15" customHeight="1" x14ac:dyDescent="0.25">
      <c r="B834" t="s">
        <v>1356</v>
      </c>
      <c r="C834" t="s">
        <v>9</v>
      </c>
      <c r="D834" s="10" t="s">
        <v>10732</v>
      </c>
      <c r="E834" s="6"/>
      <c r="G834" t="s">
        <v>11</v>
      </c>
    </row>
    <row r="835" spans="1:7" ht="15" customHeight="1" x14ac:dyDescent="0.25">
      <c r="B835" t="s">
        <v>1357</v>
      </c>
      <c r="C835" t="s">
        <v>9</v>
      </c>
      <c r="D835" s="10" t="s">
        <v>10732</v>
      </c>
      <c r="E835" s="6"/>
      <c r="G835" t="s">
        <v>11</v>
      </c>
    </row>
    <row r="836" spans="1:7" ht="15" customHeight="1" x14ac:dyDescent="0.25">
      <c r="B836" t="s">
        <v>1358</v>
      </c>
      <c r="C836" t="s">
        <v>9</v>
      </c>
      <c r="D836" s="10" t="s">
        <v>10732</v>
      </c>
      <c r="E836" s="6"/>
      <c r="G836" t="s">
        <v>11</v>
      </c>
    </row>
    <row r="837" spans="1:7" ht="15" customHeight="1" x14ac:dyDescent="0.25">
      <c r="B837" t="s">
        <v>1359</v>
      </c>
      <c r="C837" t="s">
        <v>9</v>
      </c>
      <c r="D837" s="10" t="s">
        <v>10732</v>
      </c>
      <c r="E837" s="6"/>
      <c r="G837" t="s">
        <v>11</v>
      </c>
    </row>
    <row r="838" spans="1:7" ht="15" customHeight="1" x14ac:dyDescent="0.25">
      <c r="B838" t="s">
        <v>1360</v>
      </c>
      <c r="C838" t="s">
        <v>9</v>
      </c>
      <c r="D838" s="10" t="s">
        <v>10732</v>
      </c>
      <c r="E838" s="6"/>
      <c r="G838" t="s">
        <v>11</v>
      </c>
    </row>
    <row r="839" spans="1:7" ht="15" customHeight="1" x14ac:dyDescent="0.25">
      <c r="B839" t="s">
        <v>1362</v>
      </c>
      <c r="C839" t="s">
        <v>9</v>
      </c>
      <c r="D839" s="10" t="s">
        <v>10732</v>
      </c>
      <c r="E839" s="6"/>
      <c r="G839" t="s">
        <v>11</v>
      </c>
    </row>
    <row r="840" spans="1:7" ht="15" customHeight="1" x14ac:dyDescent="0.25">
      <c r="B840" t="s">
        <v>1363</v>
      </c>
      <c r="C840" t="s">
        <v>9</v>
      </c>
      <c r="D840" s="10" t="s">
        <v>10732</v>
      </c>
      <c r="E840" s="6"/>
      <c r="G840" t="s">
        <v>11</v>
      </c>
    </row>
    <row r="841" spans="1:7" ht="15" customHeight="1" x14ac:dyDescent="0.25">
      <c r="A841" t="str">
        <f t="shared" ref="A841:A868" si="44">MID(B841,1,7)</f>
        <v xml:space="preserve">D/1131 </v>
      </c>
      <c r="B841" t="s">
        <v>1365</v>
      </c>
      <c r="C841" t="s">
        <v>9</v>
      </c>
      <c r="D841" s="5" t="s">
        <v>1366</v>
      </c>
      <c r="E841" s="6">
        <f t="shared" ref="E841:E896" si="45">D841*((100-$E$5)/100)</f>
        <v>175</v>
      </c>
      <c r="G841" t="s">
        <v>1367</v>
      </c>
    </row>
    <row r="842" spans="1:7" ht="15" customHeight="1" x14ac:dyDescent="0.25">
      <c r="A842" t="str">
        <f t="shared" si="44"/>
        <v xml:space="preserve">D/1827 </v>
      </c>
      <c r="B842" t="s">
        <v>1368</v>
      </c>
      <c r="C842" t="s">
        <v>9</v>
      </c>
      <c r="D842" s="5" t="s">
        <v>777</v>
      </c>
      <c r="E842" s="6">
        <f t="shared" si="45"/>
        <v>1.3</v>
      </c>
      <c r="G842" t="s">
        <v>1369</v>
      </c>
    </row>
    <row r="843" spans="1:7" ht="15" customHeight="1" x14ac:dyDescent="0.25">
      <c r="A843" t="str">
        <f t="shared" si="44"/>
        <v xml:space="preserve">D/1833 </v>
      </c>
      <c r="B843" t="s">
        <v>1370</v>
      </c>
      <c r="C843" t="s">
        <v>551</v>
      </c>
      <c r="D843" s="5" t="s">
        <v>46</v>
      </c>
      <c r="E843" s="6">
        <f t="shared" si="45"/>
        <v>20</v>
      </c>
      <c r="G843" t="s">
        <v>1371</v>
      </c>
    </row>
    <row r="844" spans="1:7" ht="15" customHeight="1" x14ac:dyDescent="0.25">
      <c r="A844" t="str">
        <f t="shared" si="44"/>
        <v xml:space="preserve">D/1874 </v>
      </c>
      <c r="B844" t="s">
        <v>1372</v>
      </c>
      <c r="C844" t="s">
        <v>9</v>
      </c>
      <c r="D844" s="5" t="s">
        <v>458</v>
      </c>
      <c r="E844" s="6">
        <f t="shared" si="45"/>
        <v>85</v>
      </c>
      <c r="G844" t="s">
        <v>1373</v>
      </c>
    </row>
    <row r="845" spans="1:7" ht="15" customHeight="1" x14ac:dyDescent="0.25">
      <c r="A845" t="str">
        <f t="shared" si="44"/>
        <v xml:space="preserve">D/1875 </v>
      </c>
      <c r="B845" t="s">
        <v>1374</v>
      </c>
      <c r="C845" t="s">
        <v>9</v>
      </c>
      <c r="D845" s="5" t="s">
        <v>505</v>
      </c>
      <c r="E845" s="6">
        <f t="shared" si="45"/>
        <v>153</v>
      </c>
      <c r="G845" t="s">
        <v>1375</v>
      </c>
    </row>
    <row r="846" spans="1:7" ht="15" customHeight="1" x14ac:dyDescent="0.25">
      <c r="A846" t="str">
        <f t="shared" si="44"/>
        <v xml:space="preserve">D/1876 </v>
      </c>
      <c r="B846" t="s">
        <v>1376</v>
      </c>
      <c r="C846" t="s">
        <v>9</v>
      </c>
      <c r="D846" s="5" t="s">
        <v>613</v>
      </c>
      <c r="E846" s="6">
        <f t="shared" si="45"/>
        <v>110</v>
      </c>
      <c r="G846" t="s">
        <v>1377</v>
      </c>
    </row>
    <row r="847" spans="1:7" ht="15" customHeight="1" x14ac:dyDescent="0.25">
      <c r="A847" t="str">
        <f t="shared" si="44"/>
        <v xml:space="preserve">D/2394 </v>
      </c>
      <c r="B847" t="s">
        <v>1378</v>
      </c>
      <c r="C847" t="s">
        <v>9</v>
      </c>
      <c r="D847" s="5" t="s">
        <v>1245</v>
      </c>
      <c r="E847" s="6">
        <f t="shared" si="45"/>
        <v>9.9</v>
      </c>
      <c r="G847" t="s">
        <v>1379</v>
      </c>
    </row>
    <row r="848" spans="1:7" ht="15" customHeight="1" x14ac:dyDescent="0.25">
      <c r="A848" t="str">
        <f t="shared" si="44"/>
        <v xml:space="preserve">D/2422 </v>
      </c>
      <c r="B848" t="s">
        <v>1380</v>
      </c>
      <c r="C848" t="s">
        <v>9</v>
      </c>
      <c r="D848" s="5" t="s">
        <v>1245</v>
      </c>
      <c r="E848" s="6">
        <f t="shared" si="45"/>
        <v>9.9</v>
      </c>
      <c r="G848" t="s">
        <v>1381</v>
      </c>
    </row>
    <row r="849" spans="1:7" ht="15" customHeight="1" x14ac:dyDescent="0.25">
      <c r="A849" t="str">
        <f t="shared" si="44"/>
        <v xml:space="preserve">D/2423 </v>
      </c>
      <c r="B849" t="s">
        <v>1382</v>
      </c>
      <c r="C849" t="s">
        <v>9</v>
      </c>
      <c r="D849" s="5" t="s">
        <v>1245</v>
      </c>
      <c r="E849" s="6">
        <f t="shared" si="45"/>
        <v>9.9</v>
      </c>
      <c r="G849" t="s">
        <v>1383</v>
      </c>
    </row>
    <row r="850" spans="1:7" ht="15" customHeight="1" x14ac:dyDescent="0.25">
      <c r="A850" t="str">
        <f t="shared" si="44"/>
        <v xml:space="preserve">D/2424 </v>
      </c>
      <c r="B850" t="s">
        <v>1384</v>
      </c>
      <c r="C850" t="s">
        <v>9</v>
      </c>
      <c r="D850" s="5" t="s">
        <v>1245</v>
      </c>
      <c r="E850" s="6">
        <f t="shared" si="45"/>
        <v>9.9</v>
      </c>
      <c r="G850" t="s">
        <v>1385</v>
      </c>
    </row>
    <row r="851" spans="1:7" ht="15" customHeight="1" x14ac:dyDescent="0.25">
      <c r="A851" t="str">
        <f t="shared" si="44"/>
        <v xml:space="preserve">D/4261 </v>
      </c>
      <c r="B851" t="s">
        <v>1386</v>
      </c>
      <c r="C851" t="s">
        <v>9</v>
      </c>
      <c r="D851" s="5" t="s">
        <v>425</v>
      </c>
      <c r="E851" s="6">
        <f t="shared" si="45"/>
        <v>65</v>
      </c>
      <c r="G851" t="s">
        <v>1387</v>
      </c>
    </row>
    <row r="852" spans="1:7" ht="15" customHeight="1" x14ac:dyDescent="0.25">
      <c r="A852" t="str">
        <f t="shared" si="44"/>
        <v xml:space="preserve">D/4263 </v>
      </c>
      <c r="B852" t="s">
        <v>1388</v>
      </c>
      <c r="C852" t="s">
        <v>9</v>
      </c>
      <c r="D852" s="5" t="s">
        <v>405</v>
      </c>
      <c r="E852" s="6">
        <f t="shared" si="45"/>
        <v>99</v>
      </c>
      <c r="G852" t="s">
        <v>1389</v>
      </c>
    </row>
    <row r="853" spans="1:7" ht="15" customHeight="1" x14ac:dyDescent="0.25">
      <c r="A853" t="str">
        <f t="shared" si="44"/>
        <v xml:space="preserve">D/4411 </v>
      </c>
      <c r="B853" t="s">
        <v>1390</v>
      </c>
      <c r="C853" t="s">
        <v>9</v>
      </c>
      <c r="D853" s="5" t="s">
        <v>447</v>
      </c>
      <c r="E853" s="6">
        <f t="shared" si="45"/>
        <v>75</v>
      </c>
      <c r="G853" t="s">
        <v>1391</v>
      </c>
    </row>
    <row r="854" spans="1:7" ht="15" customHeight="1" x14ac:dyDescent="0.25">
      <c r="A854" t="str">
        <f t="shared" si="44"/>
        <v xml:space="preserve">D/4457 </v>
      </c>
      <c r="B854" t="s">
        <v>1392</v>
      </c>
      <c r="C854" t="s">
        <v>9</v>
      </c>
      <c r="D854" s="5" t="s">
        <v>247</v>
      </c>
      <c r="E854" s="6">
        <f t="shared" si="45"/>
        <v>12.6</v>
      </c>
      <c r="G854" t="s">
        <v>1393</v>
      </c>
    </row>
    <row r="855" spans="1:7" ht="15" customHeight="1" x14ac:dyDescent="0.25">
      <c r="A855" t="str">
        <f t="shared" si="44"/>
        <v xml:space="preserve">D/4502 </v>
      </c>
      <c r="B855" t="s">
        <v>1394</v>
      </c>
      <c r="C855" t="s">
        <v>9</v>
      </c>
      <c r="D855" s="5" t="s">
        <v>1395</v>
      </c>
      <c r="E855" s="6">
        <f t="shared" si="45"/>
        <v>294</v>
      </c>
      <c r="G855" t="s">
        <v>1396</v>
      </c>
    </row>
    <row r="856" spans="1:7" ht="15" customHeight="1" x14ac:dyDescent="0.25">
      <c r="A856" t="str">
        <f t="shared" si="44"/>
        <v xml:space="preserve">D/4528 </v>
      </c>
      <c r="B856" t="s">
        <v>1397</v>
      </c>
      <c r="C856" t="s">
        <v>9</v>
      </c>
      <c r="D856" s="5" t="s">
        <v>46</v>
      </c>
      <c r="E856" s="6">
        <f t="shared" si="45"/>
        <v>20</v>
      </c>
      <c r="G856" t="s">
        <v>1398</v>
      </c>
    </row>
    <row r="857" spans="1:7" ht="15" customHeight="1" x14ac:dyDescent="0.25">
      <c r="A857" t="str">
        <f t="shared" si="44"/>
        <v xml:space="preserve">D/4872 </v>
      </c>
      <c r="B857" t="s">
        <v>1399</v>
      </c>
      <c r="C857" t="s">
        <v>9</v>
      </c>
      <c r="D857" s="5" t="s">
        <v>1400</v>
      </c>
      <c r="E857" s="6">
        <f t="shared" si="45"/>
        <v>331</v>
      </c>
      <c r="G857" t="s">
        <v>1401</v>
      </c>
    </row>
    <row r="858" spans="1:7" ht="15" customHeight="1" x14ac:dyDescent="0.25">
      <c r="A858" t="str">
        <f t="shared" si="44"/>
        <v xml:space="preserve">D/4899 </v>
      </c>
      <c r="B858" t="s">
        <v>1402</v>
      </c>
      <c r="C858" t="s">
        <v>9</v>
      </c>
      <c r="D858" s="5" t="s">
        <v>48</v>
      </c>
      <c r="E858" s="6">
        <f t="shared" si="45"/>
        <v>25</v>
      </c>
      <c r="G858" t="s">
        <v>11</v>
      </c>
    </row>
    <row r="859" spans="1:7" ht="15" customHeight="1" x14ac:dyDescent="0.25">
      <c r="A859" t="str">
        <f t="shared" si="44"/>
        <v xml:space="preserve">D/599  </v>
      </c>
      <c r="B859" t="s">
        <v>1403</v>
      </c>
      <c r="C859" t="s">
        <v>9</v>
      </c>
      <c r="D859" s="5" t="s">
        <v>368</v>
      </c>
      <c r="E859" s="6">
        <f t="shared" si="45"/>
        <v>49</v>
      </c>
      <c r="G859" t="s">
        <v>1404</v>
      </c>
    </row>
    <row r="860" spans="1:7" ht="15" customHeight="1" x14ac:dyDescent="0.25">
      <c r="A860" t="str">
        <f t="shared" si="44"/>
        <v xml:space="preserve">D/600  </v>
      </c>
      <c r="B860" t="s">
        <v>1405</v>
      </c>
      <c r="C860" t="s">
        <v>9</v>
      </c>
      <c r="D860" s="5" t="s">
        <v>1406</v>
      </c>
      <c r="E860" s="6">
        <f t="shared" si="45"/>
        <v>58</v>
      </c>
      <c r="G860" t="s">
        <v>1407</v>
      </c>
    </row>
    <row r="861" spans="1:7" ht="15" customHeight="1" x14ac:dyDescent="0.25">
      <c r="A861" t="str">
        <f t="shared" si="44"/>
        <v xml:space="preserve">D/601  </v>
      </c>
      <c r="B861" t="s">
        <v>1408</v>
      </c>
      <c r="C861" t="s">
        <v>9</v>
      </c>
      <c r="D861" s="5" t="s">
        <v>1409</v>
      </c>
      <c r="E861" s="6">
        <f t="shared" si="45"/>
        <v>51</v>
      </c>
      <c r="G861" t="s">
        <v>1410</v>
      </c>
    </row>
    <row r="862" spans="1:7" ht="15" customHeight="1" x14ac:dyDescent="0.25">
      <c r="A862" t="str">
        <f t="shared" si="44"/>
        <v xml:space="preserve">D/622  </v>
      </c>
      <c r="B862" t="s">
        <v>1411</v>
      </c>
      <c r="C862" t="s">
        <v>9</v>
      </c>
      <c r="D862" s="5" t="s">
        <v>1310</v>
      </c>
      <c r="E862" s="6">
        <f t="shared" si="45"/>
        <v>12.5</v>
      </c>
      <c r="G862" t="s">
        <v>1412</v>
      </c>
    </row>
    <row r="863" spans="1:7" ht="15" customHeight="1" x14ac:dyDescent="0.25">
      <c r="A863" t="str">
        <f t="shared" si="44"/>
        <v xml:space="preserve">D/623  </v>
      </c>
      <c r="B863" t="s">
        <v>1413</v>
      </c>
      <c r="C863" t="s">
        <v>9</v>
      </c>
      <c r="D863" s="5" t="s">
        <v>1245</v>
      </c>
      <c r="E863" s="6">
        <f t="shared" si="45"/>
        <v>9.9</v>
      </c>
      <c r="G863" t="s">
        <v>1414</v>
      </c>
    </row>
    <row r="864" spans="1:7" ht="15" customHeight="1" x14ac:dyDescent="0.25">
      <c r="A864" t="str">
        <f t="shared" si="44"/>
        <v xml:space="preserve">D/647  </v>
      </c>
      <c r="B864" t="s">
        <v>1415</v>
      </c>
      <c r="C864" t="s">
        <v>9</v>
      </c>
      <c r="D864" s="5" t="s">
        <v>24</v>
      </c>
      <c r="E864" s="6">
        <f t="shared" si="45"/>
        <v>7</v>
      </c>
      <c r="G864" t="s">
        <v>1416</v>
      </c>
    </row>
    <row r="865" spans="1:7" ht="15" customHeight="1" x14ac:dyDescent="0.25">
      <c r="A865" t="str">
        <f t="shared" si="44"/>
        <v xml:space="preserve">D/774  </v>
      </c>
      <c r="B865" t="s">
        <v>1417</v>
      </c>
      <c r="C865" t="s">
        <v>9</v>
      </c>
      <c r="D865" s="5" t="s">
        <v>852</v>
      </c>
      <c r="E865" s="6">
        <f t="shared" si="45"/>
        <v>42</v>
      </c>
      <c r="G865" t="s">
        <v>1418</v>
      </c>
    </row>
    <row r="866" spans="1:7" ht="15" customHeight="1" x14ac:dyDescent="0.25">
      <c r="A866" t="str">
        <f t="shared" si="44"/>
        <v xml:space="preserve">D/775  </v>
      </c>
      <c r="B866" t="s">
        <v>1419</v>
      </c>
      <c r="C866" t="s">
        <v>9</v>
      </c>
      <c r="D866" s="5" t="s">
        <v>46</v>
      </c>
      <c r="E866" s="6">
        <f t="shared" si="45"/>
        <v>20</v>
      </c>
      <c r="G866" t="s">
        <v>1420</v>
      </c>
    </row>
    <row r="867" spans="1:7" ht="15" customHeight="1" x14ac:dyDescent="0.25">
      <c r="A867" t="str">
        <f t="shared" si="44"/>
        <v xml:space="preserve">D/776  </v>
      </c>
      <c r="B867" t="s">
        <v>1421</v>
      </c>
      <c r="C867" t="s">
        <v>9</v>
      </c>
      <c r="D867" s="5" t="s">
        <v>46</v>
      </c>
      <c r="E867" s="6">
        <f t="shared" si="45"/>
        <v>20</v>
      </c>
      <c r="G867" t="s">
        <v>1422</v>
      </c>
    </row>
    <row r="868" spans="1:7" ht="15" customHeight="1" x14ac:dyDescent="0.25">
      <c r="A868" t="str">
        <f t="shared" si="44"/>
        <v>D1/1932</v>
      </c>
      <c r="B868" t="s">
        <v>1423</v>
      </c>
      <c r="C868" t="s">
        <v>551</v>
      </c>
      <c r="D868" s="5" t="s">
        <v>1267</v>
      </c>
      <c r="E868" s="6">
        <f t="shared" si="45"/>
        <v>9.3000000000000007</v>
      </c>
      <c r="G868" t="s">
        <v>1424</v>
      </c>
    </row>
    <row r="869" spans="1:7" ht="15" customHeight="1" x14ac:dyDescent="0.25">
      <c r="A869" t="str">
        <f>MID(B869,1,6)</f>
        <v xml:space="preserve">D1/40 </v>
      </c>
      <c r="B869" t="s">
        <v>1425</v>
      </c>
      <c r="C869" t="s">
        <v>9</v>
      </c>
      <c r="D869" s="5" t="s">
        <v>1426</v>
      </c>
      <c r="E869" s="6">
        <f t="shared" si="45"/>
        <v>0.95</v>
      </c>
      <c r="G869" t="s">
        <v>1427</v>
      </c>
    </row>
    <row r="870" spans="1:7" ht="15" customHeight="1" x14ac:dyDescent="0.25">
      <c r="A870" t="str">
        <f t="shared" ref="A870:A877" si="46">MID(B870,1,6)</f>
        <v xml:space="preserve">D1/41 </v>
      </c>
      <c r="B870" t="s">
        <v>1428</v>
      </c>
      <c r="C870" t="s">
        <v>9</v>
      </c>
      <c r="D870" s="5" t="s">
        <v>1429</v>
      </c>
      <c r="E870" s="6">
        <f t="shared" si="45"/>
        <v>1</v>
      </c>
      <c r="G870" t="s">
        <v>1430</v>
      </c>
    </row>
    <row r="871" spans="1:7" ht="15" customHeight="1" x14ac:dyDescent="0.25">
      <c r="A871" t="str">
        <f t="shared" si="46"/>
        <v xml:space="preserve">D1/42 </v>
      </c>
      <c r="B871" t="s">
        <v>1431</v>
      </c>
      <c r="C871" t="s">
        <v>9</v>
      </c>
      <c r="D871" s="5" t="s">
        <v>1429</v>
      </c>
      <c r="E871" s="6">
        <f t="shared" si="45"/>
        <v>1</v>
      </c>
      <c r="G871" t="s">
        <v>1432</v>
      </c>
    </row>
    <row r="872" spans="1:7" ht="15" customHeight="1" x14ac:dyDescent="0.25">
      <c r="A872" t="str">
        <f t="shared" si="46"/>
        <v xml:space="preserve">D1/43 </v>
      </c>
      <c r="B872" t="s">
        <v>1433</v>
      </c>
      <c r="C872" t="s">
        <v>9</v>
      </c>
      <c r="D872" s="5" t="s">
        <v>668</v>
      </c>
      <c r="E872" s="6">
        <f t="shared" si="45"/>
        <v>1.1000000000000001</v>
      </c>
      <c r="G872" t="s">
        <v>1434</v>
      </c>
    </row>
    <row r="873" spans="1:7" ht="15" customHeight="1" x14ac:dyDescent="0.25">
      <c r="A873" t="str">
        <f>MID(B873,1,7)</f>
        <v>D1/4386</v>
      </c>
      <c r="B873" t="s">
        <v>1435</v>
      </c>
      <c r="C873" t="s">
        <v>9</v>
      </c>
      <c r="D873" s="5" t="s">
        <v>1436</v>
      </c>
      <c r="E873" s="6">
        <f t="shared" si="45"/>
        <v>5</v>
      </c>
      <c r="G873" t="s">
        <v>1437</v>
      </c>
    </row>
    <row r="874" spans="1:7" ht="15" customHeight="1" x14ac:dyDescent="0.25">
      <c r="A874" t="str">
        <f>MID(B874,1,10)</f>
        <v>D1/4386BAL</v>
      </c>
      <c r="B874" t="s">
        <v>1438</v>
      </c>
      <c r="C874" t="s">
        <v>551</v>
      </c>
      <c r="D874" s="5" t="s">
        <v>305</v>
      </c>
      <c r="E874" s="6">
        <f t="shared" si="45"/>
        <v>8</v>
      </c>
      <c r="G874" t="s">
        <v>1439</v>
      </c>
    </row>
    <row r="875" spans="1:7" ht="15" customHeight="1" x14ac:dyDescent="0.25">
      <c r="A875" t="str">
        <f>MID(B875,1,7)</f>
        <v>D1/4387</v>
      </c>
      <c r="B875" t="s">
        <v>1440</v>
      </c>
      <c r="C875" t="s">
        <v>551</v>
      </c>
      <c r="D875" s="5" t="s">
        <v>1324</v>
      </c>
      <c r="E875" s="6">
        <f t="shared" si="45"/>
        <v>21.5</v>
      </c>
      <c r="G875" t="s">
        <v>1441</v>
      </c>
    </row>
    <row r="876" spans="1:7" ht="15" customHeight="1" x14ac:dyDescent="0.25">
      <c r="A876" t="str">
        <f t="shared" si="46"/>
        <v xml:space="preserve">D1/44 </v>
      </c>
      <c r="B876" t="s">
        <v>1442</v>
      </c>
      <c r="C876" t="s">
        <v>9</v>
      </c>
      <c r="D876" s="5" t="s">
        <v>700</v>
      </c>
      <c r="E876" s="6">
        <f t="shared" si="45"/>
        <v>1.2</v>
      </c>
      <c r="G876" t="s">
        <v>1443</v>
      </c>
    </row>
    <row r="877" spans="1:7" ht="15" customHeight="1" x14ac:dyDescent="0.25">
      <c r="A877" t="str">
        <f t="shared" si="46"/>
        <v xml:space="preserve">D1/45 </v>
      </c>
      <c r="B877" t="s">
        <v>1444</v>
      </c>
      <c r="C877" t="s">
        <v>9</v>
      </c>
      <c r="D877" s="5" t="s">
        <v>700</v>
      </c>
      <c r="E877" s="6">
        <f t="shared" si="45"/>
        <v>1.2</v>
      </c>
      <c r="G877" t="s">
        <v>1445</v>
      </c>
    </row>
    <row r="878" spans="1:7" ht="15" customHeight="1" x14ac:dyDescent="0.25">
      <c r="A878" t="str">
        <f>MID(B878,1,7)</f>
        <v>D1/4526</v>
      </c>
      <c r="B878" t="s">
        <v>1446</v>
      </c>
      <c r="C878" t="s">
        <v>9</v>
      </c>
      <c r="D878" s="5" t="s">
        <v>219</v>
      </c>
      <c r="E878" s="6">
        <f t="shared" si="45"/>
        <v>4.5</v>
      </c>
      <c r="G878" t="s">
        <v>1447</v>
      </c>
    </row>
    <row r="879" spans="1:7" ht="15" customHeight="1" x14ac:dyDescent="0.25">
      <c r="A879" t="str">
        <f t="shared" ref="A879:A939" si="47">MID(B879,1,7)</f>
        <v>D1/4527</v>
      </c>
      <c r="B879" t="s">
        <v>1448</v>
      </c>
      <c r="C879" t="s">
        <v>551</v>
      </c>
      <c r="D879" s="5" t="s">
        <v>1449</v>
      </c>
      <c r="E879" s="6">
        <f t="shared" si="45"/>
        <v>9.6999999999999993</v>
      </c>
      <c r="G879" t="s">
        <v>1450</v>
      </c>
    </row>
    <row r="880" spans="1:7" ht="15" customHeight="1" x14ac:dyDescent="0.25">
      <c r="A880" t="str">
        <f t="shared" si="47"/>
        <v xml:space="preserve">D1/45A </v>
      </c>
      <c r="B880" t="s">
        <v>1451</v>
      </c>
      <c r="C880" t="s">
        <v>9</v>
      </c>
      <c r="D880" s="5" t="s">
        <v>700</v>
      </c>
      <c r="E880" s="6">
        <f t="shared" si="45"/>
        <v>1.2</v>
      </c>
      <c r="G880" t="s">
        <v>1452</v>
      </c>
    </row>
    <row r="881" spans="1:7" ht="15" customHeight="1" x14ac:dyDescent="0.25">
      <c r="A881" t="str">
        <f t="shared" si="47"/>
        <v xml:space="preserve">D1/45B </v>
      </c>
      <c r="B881" t="s">
        <v>1453</v>
      </c>
      <c r="C881" t="s">
        <v>551</v>
      </c>
      <c r="D881" s="5" t="s">
        <v>1267</v>
      </c>
      <c r="E881" s="6">
        <f t="shared" si="45"/>
        <v>9.3000000000000007</v>
      </c>
      <c r="G881" t="s">
        <v>1454</v>
      </c>
    </row>
    <row r="882" spans="1:7" ht="15" customHeight="1" x14ac:dyDescent="0.25">
      <c r="A882" t="str">
        <f t="shared" si="47"/>
        <v xml:space="preserve">D1/45C </v>
      </c>
      <c r="B882" t="s">
        <v>1455</v>
      </c>
      <c r="C882" t="s">
        <v>551</v>
      </c>
      <c r="D882" s="5" t="s">
        <v>1267</v>
      </c>
      <c r="E882" s="6">
        <f t="shared" si="45"/>
        <v>9.3000000000000007</v>
      </c>
      <c r="G882" t="s">
        <v>1456</v>
      </c>
    </row>
    <row r="883" spans="1:7" ht="15" customHeight="1" x14ac:dyDescent="0.25">
      <c r="A883" t="str">
        <f t="shared" si="47"/>
        <v xml:space="preserve">D1/45D </v>
      </c>
      <c r="B883" t="s">
        <v>1457</v>
      </c>
      <c r="C883" t="s">
        <v>9</v>
      </c>
      <c r="D883" s="5" t="s">
        <v>700</v>
      </c>
      <c r="E883" s="6">
        <f t="shared" si="45"/>
        <v>1.2</v>
      </c>
      <c r="G883" t="s">
        <v>1458</v>
      </c>
    </row>
    <row r="884" spans="1:7" ht="15" customHeight="1" x14ac:dyDescent="0.25">
      <c r="A884" t="str">
        <f t="shared" si="47"/>
        <v xml:space="preserve">D1/45E </v>
      </c>
      <c r="B884" t="s">
        <v>1459</v>
      </c>
      <c r="C884" t="s">
        <v>551</v>
      </c>
      <c r="D884" s="5" t="s">
        <v>1267</v>
      </c>
      <c r="E884" s="6">
        <f t="shared" si="45"/>
        <v>9.3000000000000007</v>
      </c>
      <c r="G884" t="s">
        <v>1460</v>
      </c>
    </row>
    <row r="885" spans="1:7" ht="15" customHeight="1" x14ac:dyDescent="0.25">
      <c r="A885" t="str">
        <f t="shared" si="47"/>
        <v xml:space="preserve">D1/46  </v>
      </c>
      <c r="B885" t="s">
        <v>1461</v>
      </c>
      <c r="C885" t="s">
        <v>551</v>
      </c>
      <c r="D885" s="5" t="s">
        <v>305</v>
      </c>
      <c r="E885" s="6">
        <f t="shared" si="45"/>
        <v>8</v>
      </c>
      <c r="G885" t="s">
        <v>1462</v>
      </c>
    </row>
    <row r="886" spans="1:7" ht="15" customHeight="1" x14ac:dyDescent="0.25">
      <c r="A886" t="str">
        <f t="shared" si="47"/>
        <v xml:space="preserve">D1/47  </v>
      </c>
      <c r="B886" t="s">
        <v>1463</v>
      </c>
      <c r="C886" t="s">
        <v>551</v>
      </c>
      <c r="D886" s="5" t="s">
        <v>1240</v>
      </c>
      <c r="E886" s="6">
        <f t="shared" si="45"/>
        <v>8.4</v>
      </c>
      <c r="G886" t="s">
        <v>1464</v>
      </c>
    </row>
    <row r="887" spans="1:7" ht="15" customHeight="1" x14ac:dyDescent="0.25">
      <c r="A887" t="str">
        <f t="shared" si="47"/>
        <v xml:space="preserve">D1/48  </v>
      </c>
      <c r="B887" t="s">
        <v>1465</v>
      </c>
      <c r="C887" t="s">
        <v>551</v>
      </c>
      <c r="D887" s="5" t="s">
        <v>309</v>
      </c>
      <c r="E887" s="6">
        <f t="shared" si="45"/>
        <v>8.6999999999999993</v>
      </c>
      <c r="G887" t="s">
        <v>1466</v>
      </c>
    </row>
    <row r="888" spans="1:7" ht="15" customHeight="1" x14ac:dyDescent="0.25">
      <c r="A888" t="str">
        <f t="shared" si="47"/>
        <v xml:space="preserve">D1/49  </v>
      </c>
      <c r="B888" t="s">
        <v>1467</v>
      </c>
      <c r="C888" t="s">
        <v>551</v>
      </c>
      <c r="D888" s="5" t="s">
        <v>107</v>
      </c>
      <c r="E888" s="6">
        <f t="shared" si="45"/>
        <v>8.9</v>
      </c>
      <c r="G888" t="s">
        <v>1468</v>
      </c>
    </row>
    <row r="889" spans="1:7" ht="15" customHeight="1" x14ac:dyDescent="0.25">
      <c r="A889" t="str">
        <f t="shared" si="47"/>
        <v xml:space="preserve">D1/50  </v>
      </c>
      <c r="B889" t="s">
        <v>1469</v>
      </c>
      <c r="C889" t="s">
        <v>551</v>
      </c>
      <c r="D889" s="5" t="s">
        <v>1267</v>
      </c>
      <c r="E889" s="6">
        <f t="shared" si="45"/>
        <v>9.3000000000000007</v>
      </c>
      <c r="G889" t="s">
        <v>1470</v>
      </c>
    </row>
    <row r="890" spans="1:7" ht="15" customHeight="1" x14ac:dyDescent="0.25">
      <c r="A890" t="str">
        <f t="shared" si="47"/>
        <v xml:space="preserve">D2/51  </v>
      </c>
      <c r="B890" t="s">
        <v>1471</v>
      </c>
      <c r="C890" t="s">
        <v>9</v>
      </c>
      <c r="D890" s="5" t="s">
        <v>777</v>
      </c>
      <c r="E890" s="6">
        <f t="shared" si="45"/>
        <v>1.3</v>
      </c>
      <c r="G890" t="s">
        <v>1472</v>
      </c>
    </row>
    <row r="891" spans="1:7" ht="15" customHeight="1" x14ac:dyDescent="0.25">
      <c r="A891" t="str">
        <f t="shared" si="47"/>
        <v xml:space="preserve">D2/52  </v>
      </c>
      <c r="B891" t="s">
        <v>1473</v>
      </c>
      <c r="C891" t="s">
        <v>9</v>
      </c>
      <c r="D891" s="5" t="s">
        <v>546</v>
      </c>
      <c r="E891" s="6">
        <f t="shared" si="45"/>
        <v>1.5</v>
      </c>
      <c r="G891" t="s">
        <v>1474</v>
      </c>
    </row>
    <row r="892" spans="1:7" ht="15" customHeight="1" x14ac:dyDescent="0.25">
      <c r="A892" t="str">
        <f t="shared" si="47"/>
        <v xml:space="preserve">D2/53  </v>
      </c>
      <c r="B892" t="s">
        <v>1475</v>
      </c>
      <c r="C892" t="s">
        <v>9</v>
      </c>
      <c r="D892" s="5" t="s">
        <v>777</v>
      </c>
      <c r="E892" s="6">
        <f t="shared" si="45"/>
        <v>1.3</v>
      </c>
      <c r="G892" t="s">
        <v>1476</v>
      </c>
    </row>
    <row r="893" spans="1:7" ht="15" customHeight="1" x14ac:dyDescent="0.25">
      <c r="A893" t="str">
        <f t="shared" si="47"/>
        <v xml:space="preserve">D2/54  </v>
      </c>
      <c r="B893" t="s">
        <v>1477</v>
      </c>
      <c r="C893" t="s">
        <v>9</v>
      </c>
      <c r="D893" s="5" t="s">
        <v>546</v>
      </c>
      <c r="E893" s="6">
        <f t="shared" si="45"/>
        <v>1.5</v>
      </c>
      <c r="G893" t="s">
        <v>1478</v>
      </c>
    </row>
    <row r="894" spans="1:7" ht="15" customHeight="1" x14ac:dyDescent="0.25">
      <c r="A894" t="str">
        <f t="shared" si="47"/>
        <v xml:space="preserve">D2/54K </v>
      </c>
      <c r="B894" t="s">
        <v>1479</v>
      </c>
      <c r="C894" t="s">
        <v>9</v>
      </c>
      <c r="D894" s="5" t="s">
        <v>191</v>
      </c>
      <c r="E894" s="6">
        <f t="shared" si="45"/>
        <v>2</v>
      </c>
      <c r="G894" t="s">
        <v>1480</v>
      </c>
    </row>
    <row r="895" spans="1:7" ht="15" customHeight="1" x14ac:dyDescent="0.25">
      <c r="A895" t="str">
        <f t="shared" si="47"/>
        <v xml:space="preserve">D2/54S </v>
      </c>
      <c r="B895" t="s">
        <v>1481</v>
      </c>
      <c r="C895" t="s">
        <v>9</v>
      </c>
      <c r="D895" s="5" t="s">
        <v>735</v>
      </c>
      <c r="E895" s="6">
        <f t="shared" si="45"/>
        <v>1.7</v>
      </c>
      <c r="G895" t="s">
        <v>1482</v>
      </c>
    </row>
    <row r="896" spans="1:7" ht="15" customHeight="1" x14ac:dyDescent="0.25">
      <c r="A896" t="str">
        <f t="shared" si="47"/>
        <v xml:space="preserve">D2/56  </v>
      </c>
      <c r="B896" t="s">
        <v>1483</v>
      </c>
      <c r="C896" t="s">
        <v>9</v>
      </c>
      <c r="D896" s="5" t="s">
        <v>10</v>
      </c>
      <c r="E896" s="6">
        <f t="shared" si="45"/>
        <v>5.6</v>
      </c>
      <c r="G896" t="s">
        <v>1484</v>
      </c>
    </row>
    <row r="897" spans="1:7" ht="15" customHeight="1" x14ac:dyDescent="0.25">
      <c r="A897" t="str">
        <f>MID(B897,1,7)</f>
        <v xml:space="preserve">D2/57  </v>
      </c>
      <c r="B897" t="s">
        <v>1485</v>
      </c>
      <c r="C897" t="s">
        <v>9</v>
      </c>
      <c r="D897" s="5" t="s">
        <v>1061</v>
      </c>
      <c r="E897" s="6">
        <f t="shared" ref="E897:E960" si="48">D897*((100-$E$5)/100)</f>
        <v>5.9</v>
      </c>
      <c r="G897" t="s">
        <v>1486</v>
      </c>
    </row>
    <row r="898" spans="1:7" ht="15" customHeight="1" x14ac:dyDescent="0.25">
      <c r="A898" t="str">
        <f t="shared" si="47"/>
        <v xml:space="preserve">D2/58  </v>
      </c>
      <c r="B898" t="s">
        <v>1487</v>
      </c>
      <c r="C898" t="s">
        <v>551</v>
      </c>
      <c r="D898" s="5" t="s">
        <v>1018</v>
      </c>
      <c r="E898" s="6">
        <f t="shared" si="48"/>
        <v>10.5</v>
      </c>
      <c r="G898" t="s">
        <v>1488</v>
      </c>
    </row>
    <row r="899" spans="1:7" ht="15" customHeight="1" x14ac:dyDescent="0.25">
      <c r="A899" t="str">
        <f t="shared" si="47"/>
        <v xml:space="preserve">D2/59  </v>
      </c>
      <c r="B899" t="s">
        <v>1489</v>
      </c>
      <c r="C899" t="s">
        <v>551</v>
      </c>
      <c r="D899" s="5" t="s">
        <v>250</v>
      </c>
      <c r="E899" s="6">
        <f t="shared" si="48"/>
        <v>11.2</v>
      </c>
      <c r="G899" t="s">
        <v>1490</v>
      </c>
    </row>
    <row r="900" spans="1:7" ht="15" customHeight="1" x14ac:dyDescent="0.25">
      <c r="A900" t="str">
        <f t="shared" si="47"/>
        <v xml:space="preserve">D2/60  </v>
      </c>
      <c r="B900" t="s">
        <v>1491</v>
      </c>
      <c r="C900" t="s">
        <v>551</v>
      </c>
      <c r="D900" s="5" t="s">
        <v>1018</v>
      </c>
      <c r="E900" s="6">
        <f t="shared" si="48"/>
        <v>10.5</v>
      </c>
      <c r="G900" t="s">
        <v>1492</v>
      </c>
    </row>
    <row r="901" spans="1:7" ht="15" customHeight="1" x14ac:dyDescent="0.25">
      <c r="A901" t="str">
        <f t="shared" si="47"/>
        <v xml:space="preserve">D2/61  </v>
      </c>
      <c r="B901" t="s">
        <v>1493</v>
      </c>
      <c r="C901" t="s">
        <v>551</v>
      </c>
      <c r="D901" s="5" t="s">
        <v>250</v>
      </c>
      <c r="E901" s="6">
        <f t="shared" si="48"/>
        <v>11.2</v>
      </c>
      <c r="G901" t="s">
        <v>1494</v>
      </c>
    </row>
    <row r="902" spans="1:7" ht="15" customHeight="1" x14ac:dyDescent="0.25">
      <c r="A902" t="str">
        <f t="shared" si="47"/>
        <v xml:space="preserve">D2/61A </v>
      </c>
      <c r="B902" t="s">
        <v>1495</v>
      </c>
      <c r="C902" t="s">
        <v>551</v>
      </c>
      <c r="D902" s="5" t="s">
        <v>543</v>
      </c>
      <c r="E902" s="6">
        <f t="shared" si="48"/>
        <v>11.5</v>
      </c>
      <c r="G902" t="s">
        <v>1496</v>
      </c>
    </row>
    <row r="903" spans="1:7" ht="15" customHeight="1" x14ac:dyDescent="0.25">
      <c r="A903" t="str">
        <f t="shared" si="47"/>
        <v xml:space="preserve">D2/62  </v>
      </c>
      <c r="B903" t="s">
        <v>1497</v>
      </c>
      <c r="C903" t="s">
        <v>551</v>
      </c>
      <c r="D903" s="5" t="s">
        <v>1032</v>
      </c>
      <c r="E903" s="6">
        <f t="shared" si="48"/>
        <v>14.5</v>
      </c>
      <c r="G903" t="s">
        <v>1498</v>
      </c>
    </row>
    <row r="904" spans="1:7" ht="15" customHeight="1" x14ac:dyDescent="0.25">
      <c r="A904" t="str">
        <f t="shared" si="47"/>
        <v xml:space="preserve">D2/63  </v>
      </c>
      <c r="B904" t="s">
        <v>1499</v>
      </c>
      <c r="C904" t="s">
        <v>551</v>
      </c>
      <c r="D904" s="5" t="s">
        <v>1273</v>
      </c>
      <c r="E904" s="6">
        <f t="shared" si="48"/>
        <v>14.9</v>
      </c>
      <c r="G904" t="s">
        <v>1500</v>
      </c>
    </row>
    <row r="905" spans="1:7" ht="15" customHeight="1" x14ac:dyDescent="0.25">
      <c r="A905" t="str">
        <f>MID(B905,1,7)</f>
        <v>DD/4714</v>
      </c>
      <c r="B905" t="s">
        <v>1501</v>
      </c>
      <c r="C905" t="s">
        <v>9</v>
      </c>
      <c r="D905" s="5">
        <v>1692</v>
      </c>
      <c r="E905" s="6">
        <f t="shared" si="48"/>
        <v>1692</v>
      </c>
      <c r="G905" t="s">
        <v>11</v>
      </c>
    </row>
    <row r="906" spans="1:7" ht="15" customHeight="1" x14ac:dyDescent="0.25">
      <c r="A906" t="str">
        <f t="shared" si="47"/>
        <v>DS/3553</v>
      </c>
      <c r="B906" t="s">
        <v>1502</v>
      </c>
      <c r="C906" t="s">
        <v>9</v>
      </c>
      <c r="D906" s="5" t="s">
        <v>1503</v>
      </c>
      <c r="E906" s="6">
        <f t="shared" si="48"/>
        <v>91</v>
      </c>
      <c r="G906" t="s">
        <v>1504</v>
      </c>
    </row>
    <row r="907" spans="1:7" ht="15" customHeight="1" x14ac:dyDescent="0.25">
      <c r="A907" t="str">
        <f t="shared" si="47"/>
        <v>DS/3554</v>
      </c>
      <c r="B907" t="s">
        <v>1505</v>
      </c>
      <c r="C907" t="s">
        <v>9</v>
      </c>
      <c r="D907" s="5" t="s">
        <v>1506</v>
      </c>
      <c r="E907" s="6">
        <f t="shared" si="48"/>
        <v>107</v>
      </c>
      <c r="G907" t="s">
        <v>1507</v>
      </c>
    </row>
    <row r="908" spans="1:7" ht="15" customHeight="1" x14ac:dyDescent="0.25">
      <c r="A908" t="str">
        <f t="shared" si="47"/>
        <v>DS/3555</v>
      </c>
      <c r="B908" t="s">
        <v>1508</v>
      </c>
      <c r="C908" t="s">
        <v>9</v>
      </c>
      <c r="D908" s="5" t="s">
        <v>1509</v>
      </c>
      <c r="E908" s="6">
        <f t="shared" si="48"/>
        <v>95</v>
      </c>
      <c r="G908" t="s">
        <v>1510</v>
      </c>
    </row>
    <row r="909" spans="1:7" ht="15" customHeight="1" x14ac:dyDescent="0.25">
      <c r="A909" t="str">
        <f t="shared" si="47"/>
        <v>DS/3556</v>
      </c>
      <c r="B909" t="s">
        <v>1511</v>
      </c>
      <c r="C909" t="s">
        <v>9</v>
      </c>
      <c r="D909" s="5" t="s">
        <v>462</v>
      </c>
      <c r="E909" s="6">
        <f t="shared" si="48"/>
        <v>145</v>
      </c>
      <c r="G909" t="s">
        <v>1512</v>
      </c>
    </row>
    <row r="910" spans="1:7" ht="15" customHeight="1" x14ac:dyDescent="0.25">
      <c r="A910" t="str">
        <f t="shared" si="47"/>
        <v>DZ/3617</v>
      </c>
      <c r="B910" t="s">
        <v>1513</v>
      </c>
      <c r="C910" t="s">
        <v>9</v>
      </c>
      <c r="D910" s="5">
        <v>1131</v>
      </c>
      <c r="E910" s="6">
        <f t="shared" si="48"/>
        <v>1131</v>
      </c>
      <c r="G910" t="s">
        <v>1514</v>
      </c>
    </row>
    <row r="911" spans="1:7" ht="15" customHeight="1" x14ac:dyDescent="0.25">
      <c r="A911" t="str">
        <f t="shared" si="47"/>
        <v xml:space="preserve">E/1431 </v>
      </c>
      <c r="B911" t="s">
        <v>1515</v>
      </c>
      <c r="C911" t="s">
        <v>9</v>
      </c>
      <c r="D911" s="5" t="s">
        <v>48</v>
      </c>
      <c r="E911" s="6">
        <f t="shared" si="48"/>
        <v>25</v>
      </c>
      <c r="G911" t="s">
        <v>1516</v>
      </c>
    </row>
    <row r="912" spans="1:7" ht="15" customHeight="1" x14ac:dyDescent="0.25">
      <c r="A912" t="str">
        <f t="shared" si="47"/>
        <v xml:space="preserve">E/1432 </v>
      </c>
      <c r="B912" t="s">
        <v>1517</v>
      </c>
      <c r="C912" t="s">
        <v>9</v>
      </c>
      <c r="D912" s="5" t="s">
        <v>841</v>
      </c>
      <c r="E912" s="6">
        <f t="shared" si="48"/>
        <v>23</v>
      </c>
      <c r="G912" t="s">
        <v>1518</v>
      </c>
    </row>
    <row r="913" spans="1:7" ht="15" customHeight="1" x14ac:dyDescent="0.25">
      <c r="A913" t="str">
        <f>MID(B913,1,7)</f>
        <v xml:space="preserve">E/1433 </v>
      </c>
      <c r="B913" t="s">
        <v>1519</v>
      </c>
      <c r="C913" t="s">
        <v>9</v>
      </c>
      <c r="D913" s="5" t="s">
        <v>1324</v>
      </c>
      <c r="E913" s="6">
        <f t="shared" si="48"/>
        <v>21.5</v>
      </c>
      <c r="G913" t="s">
        <v>1520</v>
      </c>
    </row>
    <row r="914" spans="1:7" ht="15" customHeight="1" x14ac:dyDescent="0.25">
      <c r="A914" t="str">
        <f t="shared" si="47"/>
        <v xml:space="preserve">E/1434 </v>
      </c>
      <c r="B914" t="s">
        <v>1521</v>
      </c>
      <c r="C914" t="s">
        <v>9</v>
      </c>
      <c r="D914" s="5" t="s">
        <v>320</v>
      </c>
      <c r="E914" s="6">
        <f t="shared" si="48"/>
        <v>10.199999999999999</v>
      </c>
      <c r="G914" t="s">
        <v>1522</v>
      </c>
    </row>
    <row r="915" spans="1:7" ht="15" customHeight="1" x14ac:dyDescent="0.25">
      <c r="A915" t="str">
        <f t="shared" si="47"/>
        <v xml:space="preserve">E/1435 </v>
      </c>
      <c r="B915" t="s">
        <v>1523</v>
      </c>
      <c r="C915" t="s">
        <v>9</v>
      </c>
      <c r="D915" s="5" t="s">
        <v>57</v>
      </c>
      <c r="E915" s="6">
        <f t="shared" si="48"/>
        <v>13</v>
      </c>
      <c r="G915" t="s">
        <v>1524</v>
      </c>
    </row>
    <row r="916" spans="1:7" ht="15" customHeight="1" x14ac:dyDescent="0.25">
      <c r="A916" t="str">
        <f t="shared" si="47"/>
        <v xml:space="preserve">E/1436 </v>
      </c>
      <c r="B916" t="s">
        <v>1525</v>
      </c>
      <c r="C916" t="s">
        <v>9</v>
      </c>
      <c r="D916" s="5" t="s">
        <v>57</v>
      </c>
      <c r="E916" s="6">
        <f t="shared" si="48"/>
        <v>13</v>
      </c>
      <c r="G916" t="s">
        <v>1526</v>
      </c>
    </row>
    <row r="917" spans="1:7" ht="15" customHeight="1" x14ac:dyDescent="0.25">
      <c r="A917" t="str">
        <f t="shared" si="47"/>
        <v xml:space="preserve">E/1437 </v>
      </c>
      <c r="B917" t="s">
        <v>1527</v>
      </c>
      <c r="C917" t="s">
        <v>9</v>
      </c>
      <c r="D917" s="5" t="s">
        <v>1273</v>
      </c>
      <c r="E917" s="6">
        <f t="shared" si="48"/>
        <v>14.9</v>
      </c>
      <c r="G917" t="s">
        <v>11</v>
      </c>
    </row>
    <row r="918" spans="1:7" ht="15" customHeight="1" x14ac:dyDescent="0.25">
      <c r="A918" t="str">
        <f>MID(B918,1,9)</f>
        <v>E/1437BAL</v>
      </c>
      <c r="B918" t="s">
        <v>1528</v>
      </c>
      <c r="C918" t="s">
        <v>551</v>
      </c>
      <c r="D918" s="5" t="s">
        <v>997</v>
      </c>
      <c r="E918" s="6">
        <f t="shared" si="48"/>
        <v>17.899999999999999</v>
      </c>
      <c r="G918" t="s">
        <v>1529</v>
      </c>
    </row>
    <row r="919" spans="1:7" ht="15" customHeight="1" x14ac:dyDescent="0.25">
      <c r="A919" t="str">
        <f t="shared" si="47"/>
        <v xml:space="preserve">E/1438 </v>
      </c>
      <c r="B919" t="s">
        <v>1530</v>
      </c>
      <c r="C919" t="s">
        <v>9</v>
      </c>
      <c r="D919" s="5" t="s">
        <v>861</v>
      </c>
      <c r="E919" s="6">
        <f t="shared" si="48"/>
        <v>20.9</v>
      </c>
      <c r="G919" t="s">
        <v>11</v>
      </c>
    </row>
    <row r="920" spans="1:7" ht="15" customHeight="1" x14ac:dyDescent="0.25">
      <c r="A920" t="str">
        <f>MID(B920,1,9)</f>
        <v>E/1438BAL</v>
      </c>
      <c r="B920" t="s">
        <v>1531</v>
      </c>
      <c r="C920" t="s">
        <v>551</v>
      </c>
      <c r="D920" s="5" t="s">
        <v>1532</v>
      </c>
      <c r="E920" s="6">
        <f t="shared" si="48"/>
        <v>23.9</v>
      </c>
      <c r="G920" t="s">
        <v>1533</v>
      </c>
    </row>
    <row r="921" spans="1:7" ht="15" customHeight="1" x14ac:dyDescent="0.25">
      <c r="A921" t="str">
        <f t="shared" si="47"/>
        <v xml:space="preserve">E/1439 </v>
      </c>
      <c r="B921" t="s">
        <v>1534</v>
      </c>
      <c r="C921" t="s">
        <v>9</v>
      </c>
      <c r="D921" s="5" t="s">
        <v>1273</v>
      </c>
      <c r="E921" s="6">
        <f t="shared" si="48"/>
        <v>14.9</v>
      </c>
      <c r="G921" t="s">
        <v>1535</v>
      </c>
    </row>
    <row r="922" spans="1:7" ht="15" customHeight="1" x14ac:dyDescent="0.25">
      <c r="A922" t="str">
        <f t="shared" si="47"/>
        <v xml:space="preserve">E/1440 </v>
      </c>
      <c r="B922" t="s">
        <v>1536</v>
      </c>
      <c r="C922" t="s">
        <v>9</v>
      </c>
      <c r="D922" s="5" t="s">
        <v>1537</v>
      </c>
      <c r="E922" s="6">
        <f t="shared" si="48"/>
        <v>39.9</v>
      </c>
      <c r="G922" t="s">
        <v>1538</v>
      </c>
    </row>
    <row r="923" spans="1:7" ht="15" customHeight="1" x14ac:dyDescent="0.25">
      <c r="A923" t="str">
        <f t="shared" si="47"/>
        <v xml:space="preserve">E/1441 </v>
      </c>
      <c r="B923" t="s">
        <v>1539</v>
      </c>
      <c r="C923" t="s">
        <v>9</v>
      </c>
      <c r="D923" s="5" t="s">
        <v>1322</v>
      </c>
      <c r="E923" s="6">
        <f t="shared" si="48"/>
        <v>16</v>
      </c>
      <c r="G923" t="s">
        <v>1540</v>
      </c>
    </row>
    <row r="924" spans="1:7" ht="15" customHeight="1" x14ac:dyDescent="0.25">
      <c r="A924" t="str">
        <f t="shared" si="47"/>
        <v xml:space="preserve">E/1442 </v>
      </c>
      <c r="B924" t="s">
        <v>1541</v>
      </c>
      <c r="C924" t="s">
        <v>9</v>
      </c>
      <c r="D924" s="5" t="s">
        <v>841</v>
      </c>
      <c r="E924" s="6">
        <f t="shared" si="48"/>
        <v>23</v>
      </c>
      <c r="G924" t="s">
        <v>1542</v>
      </c>
    </row>
    <row r="925" spans="1:7" ht="15" customHeight="1" x14ac:dyDescent="0.25">
      <c r="A925" t="str">
        <f t="shared" si="47"/>
        <v xml:space="preserve">E/1443 </v>
      </c>
      <c r="B925" t="s">
        <v>1543</v>
      </c>
      <c r="C925" t="s">
        <v>9</v>
      </c>
      <c r="D925" s="5" t="s">
        <v>1324</v>
      </c>
      <c r="E925" s="6">
        <f t="shared" si="48"/>
        <v>21.5</v>
      </c>
      <c r="G925" t="s">
        <v>1544</v>
      </c>
    </row>
    <row r="926" spans="1:7" ht="15" customHeight="1" x14ac:dyDescent="0.25">
      <c r="A926" t="str">
        <f>MID(B926,1,7)</f>
        <v xml:space="preserve">E/1444 </v>
      </c>
      <c r="B926" t="s">
        <v>1545</v>
      </c>
      <c r="C926" t="s">
        <v>9</v>
      </c>
      <c r="D926" s="5" t="s">
        <v>1546</v>
      </c>
      <c r="E926" s="6">
        <f t="shared" si="48"/>
        <v>25.9</v>
      </c>
      <c r="G926" t="s">
        <v>1547</v>
      </c>
    </row>
    <row r="927" spans="1:7" ht="15" customHeight="1" x14ac:dyDescent="0.25">
      <c r="A927" t="str">
        <f t="shared" si="47"/>
        <v xml:space="preserve">E/1445 </v>
      </c>
      <c r="B927" t="s">
        <v>1548</v>
      </c>
      <c r="C927" t="s">
        <v>9</v>
      </c>
      <c r="D927" s="5" t="s">
        <v>1549</v>
      </c>
      <c r="E927" s="6">
        <f t="shared" si="48"/>
        <v>27.9</v>
      </c>
      <c r="G927" t="s">
        <v>1550</v>
      </c>
    </row>
    <row r="928" spans="1:7" ht="15" customHeight="1" x14ac:dyDescent="0.25">
      <c r="A928" t="str">
        <f t="shared" si="47"/>
        <v xml:space="preserve">E/1446 </v>
      </c>
      <c r="B928" t="s">
        <v>1551</v>
      </c>
      <c r="C928" t="s">
        <v>9</v>
      </c>
      <c r="D928" s="5" t="s">
        <v>1552</v>
      </c>
      <c r="E928" s="6">
        <f t="shared" si="48"/>
        <v>28.9</v>
      </c>
      <c r="G928" t="s">
        <v>1553</v>
      </c>
    </row>
    <row r="929" spans="1:7" ht="15" customHeight="1" x14ac:dyDescent="0.25">
      <c r="A929" t="str">
        <f t="shared" si="47"/>
        <v xml:space="preserve">E/1447 </v>
      </c>
      <c r="B929" t="s">
        <v>1554</v>
      </c>
      <c r="C929" t="s">
        <v>9</v>
      </c>
      <c r="D929" s="5" t="s">
        <v>660</v>
      </c>
      <c r="E929" s="6">
        <f t="shared" si="48"/>
        <v>16.899999999999999</v>
      </c>
      <c r="G929" t="s">
        <v>1555</v>
      </c>
    </row>
    <row r="930" spans="1:7" ht="15" customHeight="1" x14ac:dyDescent="0.25">
      <c r="A930" t="str">
        <f t="shared" si="47"/>
        <v xml:space="preserve">E/1448 </v>
      </c>
      <c r="B930" t="s">
        <v>1556</v>
      </c>
      <c r="C930" t="s">
        <v>9</v>
      </c>
      <c r="D930" s="5" t="s">
        <v>1322</v>
      </c>
      <c r="E930" s="6">
        <f t="shared" si="48"/>
        <v>16</v>
      </c>
      <c r="G930" t="s">
        <v>1557</v>
      </c>
    </row>
    <row r="931" spans="1:7" ht="15" customHeight="1" x14ac:dyDescent="0.25">
      <c r="A931" t="str">
        <f t="shared" si="47"/>
        <v xml:space="preserve">E/1449 </v>
      </c>
      <c r="B931" t="s">
        <v>1558</v>
      </c>
      <c r="C931" t="s">
        <v>9</v>
      </c>
      <c r="D931" s="5" t="s">
        <v>887</v>
      </c>
      <c r="E931" s="6">
        <f t="shared" si="48"/>
        <v>18.899999999999999</v>
      </c>
      <c r="G931" t="s">
        <v>1559</v>
      </c>
    </row>
    <row r="932" spans="1:7" ht="15" customHeight="1" x14ac:dyDescent="0.25">
      <c r="A932" t="str">
        <f t="shared" si="47"/>
        <v xml:space="preserve">E/1450 </v>
      </c>
      <c r="B932" t="s">
        <v>1560</v>
      </c>
      <c r="C932" t="s">
        <v>9</v>
      </c>
      <c r="D932" s="5" t="s">
        <v>997</v>
      </c>
      <c r="E932" s="6">
        <f t="shared" si="48"/>
        <v>17.899999999999999</v>
      </c>
      <c r="G932" t="s">
        <v>1561</v>
      </c>
    </row>
    <row r="933" spans="1:7" ht="15" customHeight="1" x14ac:dyDescent="0.25">
      <c r="A933" t="str">
        <f t="shared" si="47"/>
        <v xml:space="preserve">E/1451 </v>
      </c>
      <c r="B933" t="s">
        <v>1562</v>
      </c>
      <c r="C933" t="s">
        <v>9</v>
      </c>
      <c r="D933" s="5" t="s">
        <v>864</v>
      </c>
      <c r="E933" s="6">
        <f t="shared" si="48"/>
        <v>23.5</v>
      </c>
      <c r="G933" t="s">
        <v>1563</v>
      </c>
    </row>
    <row r="934" spans="1:7" ht="15" customHeight="1" x14ac:dyDescent="0.25">
      <c r="A934" t="str">
        <f>MID(B934,1,7)</f>
        <v xml:space="preserve">E/1452 </v>
      </c>
      <c r="B934" t="s">
        <v>1564</v>
      </c>
      <c r="C934" t="s">
        <v>9</v>
      </c>
      <c r="D934" s="5" t="s">
        <v>841</v>
      </c>
      <c r="E934" s="6">
        <f t="shared" si="48"/>
        <v>23</v>
      </c>
      <c r="G934" t="s">
        <v>1565</v>
      </c>
    </row>
    <row r="935" spans="1:7" ht="15" customHeight="1" x14ac:dyDescent="0.25">
      <c r="A935" t="str">
        <f t="shared" si="47"/>
        <v xml:space="preserve">E/1453 </v>
      </c>
      <c r="B935" t="s">
        <v>1566</v>
      </c>
      <c r="C935" t="s">
        <v>9</v>
      </c>
      <c r="D935" s="5" t="s">
        <v>622</v>
      </c>
      <c r="E935" s="6">
        <f t="shared" si="48"/>
        <v>46</v>
      </c>
      <c r="G935" t="s">
        <v>1567</v>
      </c>
    </row>
    <row r="936" spans="1:7" ht="15" customHeight="1" x14ac:dyDescent="0.25">
      <c r="A936" t="str">
        <f t="shared" si="47"/>
        <v xml:space="preserve">E/1454 </v>
      </c>
      <c r="B936" t="s">
        <v>1568</v>
      </c>
      <c r="C936" t="s">
        <v>551</v>
      </c>
      <c r="D936" s="5" t="s">
        <v>1569</v>
      </c>
      <c r="E936" s="6">
        <f t="shared" si="48"/>
        <v>114.5</v>
      </c>
      <c r="G936" t="s">
        <v>1570</v>
      </c>
    </row>
    <row r="937" spans="1:7" ht="15" customHeight="1" x14ac:dyDescent="0.25">
      <c r="A937" t="str">
        <f t="shared" si="47"/>
        <v xml:space="preserve">E/1455 </v>
      </c>
      <c r="B937" t="s">
        <v>1571</v>
      </c>
      <c r="C937" t="s">
        <v>551</v>
      </c>
      <c r="D937" s="5" t="s">
        <v>1572</v>
      </c>
      <c r="E937" s="6">
        <f t="shared" si="48"/>
        <v>91.9</v>
      </c>
      <c r="G937" t="s">
        <v>1573</v>
      </c>
    </row>
    <row r="938" spans="1:7" ht="15" customHeight="1" x14ac:dyDescent="0.25">
      <c r="A938" t="str">
        <f t="shared" si="47"/>
        <v xml:space="preserve">E/1456 </v>
      </c>
      <c r="B938" t="s">
        <v>1574</v>
      </c>
      <c r="C938" t="s">
        <v>551</v>
      </c>
      <c r="D938" s="5" t="s">
        <v>1575</v>
      </c>
      <c r="E938" s="6">
        <f t="shared" si="48"/>
        <v>148.19999999999999</v>
      </c>
      <c r="G938" t="s">
        <v>1576</v>
      </c>
    </row>
    <row r="939" spans="1:7" ht="15" customHeight="1" x14ac:dyDescent="0.25">
      <c r="A939" t="str">
        <f t="shared" si="47"/>
        <v xml:space="preserve">E/1457 </v>
      </c>
      <c r="B939" t="s">
        <v>1577</v>
      </c>
      <c r="C939" t="s">
        <v>9</v>
      </c>
      <c r="D939" s="5" t="s">
        <v>887</v>
      </c>
      <c r="E939" s="6">
        <f t="shared" si="48"/>
        <v>18.899999999999999</v>
      </c>
      <c r="G939" t="s">
        <v>11</v>
      </c>
    </row>
    <row r="940" spans="1:7" ht="15" customHeight="1" x14ac:dyDescent="0.25">
      <c r="A940" t="str">
        <f>MID(B940,1,9)</f>
        <v>E/1457bal</v>
      </c>
      <c r="B940" t="s">
        <v>1578</v>
      </c>
      <c r="C940" t="s">
        <v>551</v>
      </c>
      <c r="D940" s="5" t="s">
        <v>1532</v>
      </c>
      <c r="E940" s="6">
        <f t="shared" si="48"/>
        <v>23.9</v>
      </c>
      <c r="G940" t="s">
        <v>1579</v>
      </c>
    </row>
    <row r="941" spans="1:7" ht="15" customHeight="1" x14ac:dyDescent="0.25">
      <c r="A941" t="str">
        <f t="shared" ref="A941:A1003" si="49">MID(B941,1,7)</f>
        <v xml:space="preserve">E/1458 </v>
      </c>
      <c r="B941" t="s">
        <v>1580</v>
      </c>
      <c r="C941" t="s">
        <v>9</v>
      </c>
      <c r="D941" s="5" t="s">
        <v>887</v>
      </c>
      <c r="E941" s="6">
        <f t="shared" si="48"/>
        <v>18.899999999999999</v>
      </c>
      <c r="G941" t="s">
        <v>1581</v>
      </c>
    </row>
    <row r="942" spans="1:7" ht="15" customHeight="1" x14ac:dyDescent="0.25">
      <c r="A942" t="str">
        <f t="shared" si="49"/>
        <v xml:space="preserve">E/1459 </v>
      </c>
      <c r="B942" t="s">
        <v>1582</v>
      </c>
      <c r="C942" t="s">
        <v>9</v>
      </c>
      <c r="D942" s="5" t="s">
        <v>660</v>
      </c>
      <c r="E942" s="6">
        <f t="shared" si="48"/>
        <v>16.899999999999999</v>
      </c>
      <c r="G942" t="s">
        <v>1583</v>
      </c>
    </row>
    <row r="943" spans="1:7" ht="15" customHeight="1" x14ac:dyDescent="0.25">
      <c r="A943" t="str">
        <f t="shared" si="49"/>
        <v xml:space="preserve">E/1460 </v>
      </c>
      <c r="B943" t="s">
        <v>1584</v>
      </c>
      <c r="C943" t="s">
        <v>9</v>
      </c>
      <c r="D943" s="5" t="s">
        <v>1273</v>
      </c>
      <c r="E943" s="6">
        <f t="shared" si="48"/>
        <v>14.9</v>
      </c>
      <c r="G943" t="s">
        <v>1585</v>
      </c>
    </row>
    <row r="944" spans="1:7" ht="15" customHeight="1" x14ac:dyDescent="0.25">
      <c r="A944" t="str">
        <f t="shared" si="49"/>
        <v xml:space="preserve">E/1461 </v>
      </c>
      <c r="B944" t="s">
        <v>1586</v>
      </c>
      <c r="C944" t="s">
        <v>9</v>
      </c>
      <c r="D944" s="5" t="s">
        <v>1587</v>
      </c>
      <c r="E944" s="6">
        <f t="shared" si="48"/>
        <v>22.9</v>
      </c>
      <c r="G944" t="s">
        <v>1588</v>
      </c>
    </row>
    <row r="945" spans="1:7" ht="15" customHeight="1" x14ac:dyDescent="0.25">
      <c r="A945" t="str">
        <f t="shared" si="49"/>
        <v xml:space="preserve">E/1462 </v>
      </c>
      <c r="B945" t="s">
        <v>1589</v>
      </c>
      <c r="C945" t="s">
        <v>9</v>
      </c>
      <c r="D945" s="5" t="s">
        <v>997</v>
      </c>
      <c r="E945" s="6">
        <f t="shared" si="48"/>
        <v>17.899999999999999</v>
      </c>
      <c r="G945" t="s">
        <v>1590</v>
      </c>
    </row>
    <row r="946" spans="1:7" ht="15" customHeight="1" x14ac:dyDescent="0.25">
      <c r="A946" t="str">
        <f t="shared" si="49"/>
        <v xml:space="preserve">E/1463 </v>
      </c>
      <c r="B946" t="s">
        <v>1591</v>
      </c>
      <c r="C946" t="s">
        <v>9</v>
      </c>
      <c r="D946" s="5" t="s">
        <v>598</v>
      </c>
      <c r="E946" s="6">
        <f t="shared" si="48"/>
        <v>17</v>
      </c>
      <c r="G946" t="s">
        <v>1592</v>
      </c>
    </row>
    <row r="947" spans="1:7" ht="15" customHeight="1" x14ac:dyDescent="0.25">
      <c r="A947" t="str">
        <f t="shared" si="49"/>
        <v xml:space="preserve">E/1826 </v>
      </c>
      <c r="B947" t="s">
        <v>1593</v>
      </c>
      <c r="C947" t="s">
        <v>9</v>
      </c>
      <c r="D947" s="5" t="s">
        <v>994</v>
      </c>
      <c r="E947" s="6">
        <f t="shared" si="48"/>
        <v>2.8</v>
      </c>
      <c r="G947" t="s">
        <v>1594</v>
      </c>
    </row>
    <row r="948" spans="1:7" ht="15" customHeight="1" x14ac:dyDescent="0.25">
      <c r="A948" t="str">
        <f t="shared" si="49"/>
        <v xml:space="preserve">E/2274 </v>
      </c>
      <c r="B948" t="s">
        <v>1595</v>
      </c>
      <c r="C948" t="s">
        <v>9</v>
      </c>
      <c r="D948" s="5" t="s">
        <v>1596</v>
      </c>
      <c r="E948" s="6">
        <f t="shared" si="48"/>
        <v>19.899999999999999</v>
      </c>
      <c r="G948" t="s">
        <v>1597</v>
      </c>
    </row>
    <row r="949" spans="1:7" ht="15" customHeight="1" x14ac:dyDescent="0.25">
      <c r="A949" t="str">
        <f t="shared" si="49"/>
        <v xml:space="preserve">E/2403 </v>
      </c>
      <c r="B949" t="s">
        <v>1598</v>
      </c>
      <c r="C949" t="s">
        <v>9</v>
      </c>
      <c r="D949" s="5" t="s">
        <v>997</v>
      </c>
      <c r="E949" s="6">
        <f t="shared" si="48"/>
        <v>17.899999999999999</v>
      </c>
      <c r="G949" t="s">
        <v>1599</v>
      </c>
    </row>
    <row r="950" spans="1:7" ht="15" customHeight="1" x14ac:dyDescent="0.25">
      <c r="A950" t="str">
        <f t="shared" si="49"/>
        <v xml:space="preserve">E/2522 </v>
      </c>
      <c r="B950" t="s">
        <v>1600</v>
      </c>
      <c r="C950" t="s">
        <v>9</v>
      </c>
      <c r="D950" s="5" t="s">
        <v>1601</v>
      </c>
      <c r="E950" s="6">
        <f t="shared" si="48"/>
        <v>322</v>
      </c>
      <c r="G950" t="s">
        <v>1602</v>
      </c>
    </row>
    <row r="951" spans="1:7" ht="15" customHeight="1" x14ac:dyDescent="0.25">
      <c r="A951" t="str">
        <f t="shared" si="49"/>
        <v xml:space="preserve">E/2523 </v>
      </c>
      <c r="B951" t="s">
        <v>1603</v>
      </c>
      <c r="C951" t="s">
        <v>9</v>
      </c>
      <c r="D951" s="5" t="s">
        <v>1604</v>
      </c>
      <c r="E951" s="6">
        <f t="shared" si="48"/>
        <v>206</v>
      </c>
      <c r="G951" t="s">
        <v>1605</v>
      </c>
    </row>
    <row r="952" spans="1:7" ht="15" customHeight="1" x14ac:dyDescent="0.25">
      <c r="A952" t="str">
        <f t="shared" si="49"/>
        <v xml:space="preserve">E/2725 </v>
      </c>
      <c r="B952" t="s">
        <v>1606</v>
      </c>
      <c r="C952" t="s">
        <v>551</v>
      </c>
      <c r="D952" s="5" t="s">
        <v>1607</v>
      </c>
      <c r="E952" s="6">
        <f t="shared" si="48"/>
        <v>121.2</v>
      </c>
      <c r="G952" t="s">
        <v>1608</v>
      </c>
    </row>
    <row r="953" spans="1:7" ht="15" customHeight="1" x14ac:dyDescent="0.25">
      <c r="A953" t="str">
        <f t="shared" si="49"/>
        <v xml:space="preserve">E/3273 </v>
      </c>
      <c r="B953" t="s">
        <v>1609</v>
      </c>
      <c r="C953" t="s">
        <v>9</v>
      </c>
      <c r="D953" s="5" t="s">
        <v>1610</v>
      </c>
      <c r="E953" s="6">
        <f t="shared" si="48"/>
        <v>45.5</v>
      </c>
      <c r="G953" t="s">
        <v>1611</v>
      </c>
    </row>
    <row r="954" spans="1:7" ht="15" customHeight="1" x14ac:dyDescent="0.25">
      <c r="A954" t="str">
        <f t="shared" si="49"/>
        <v xml:space="preserve">E/3274 </v>
      </c>
      <c r="B954" t="s">
        <v>1612</v>
      </c>
      <c r="C954" t="s">
        <v>9</v>
      </c>
      <c r="D954" s="5" t="s">
        <v>1613</v>
      </c>
      <c r="E954" s="6">
        <f t="shared" si="48"/>
        <v>54.9</v>
      </c>
      <c r="G954" t="s">
        <v>1614</v>
      </c>
    </row>
    <row r="955" spans="1:7" ht="15" customHeight="1" x14ac:dyDescent="0.25">
      <c r="A955" t="str">
        <f t="shared" si="49"/>
        <v xml:space="preserve">E/3275 </v>
      </c>
      <c r="B955" t="s">
        <v>1615</v>
      </c>
      <c r="C955" t="s">
        <v>9</v>
      </c>
      <c r="D955" s="5" t="s">
        <v>1616</v>
      </c>
      <c r="E955" s="6">
        <f t="shared" si="48"/>
        <v>52.9</v>
      </c>
      <c r="G955" t="s">
        <v>1617</v>
      </c>
    </row>
    <row r="956" spans="1:7" ht="15" customHeight="1" x14ac:dyDescent="0.25">
      <c r="A956" t="str">
        <f t="shared" si="49"/>
        <v xml:space="preserve">E/3276 </v>
      </c>
      <c r="B956" t="s">
        <v>1618</v>
      </c>
      <c r="C956" t="s">
        <v>9</v>
      </c>
      <c r="D956" s="5" t="s">
        <v>1619</v>
      </c>
      <c r="E956" s="6">
        <f t="shared" si="48"/>
        <v>65.900000000000006</v>
      </c>
      <c r="G956" t="s">
        <v>1620</v>
      </c>
    </row>
    <row r="957" spans="1:7" ht="15" customHeight="1" x14ac:dyDescent="0.25">
      <c r="A957" t="str">
        <f t="shared" si="49"/>
        <v xml:space="preserve">E/3357 </v>
      </c>
      <c r="B957" t="s">
        <v>1621</v>
      </c>
      <c r="C957" t="s">
        <v>9</v>
      </c>
      <c r="D957" s="5" t="s">
        <v>1601</v>
      </c>
      <c r="E957" s="6">
        <f t="shared" si="48"/>
        <v>322</v>
      </c>
      <c r="G957" t="s">
        <v>1622</v>
      </c>
    </row>
    <row r="958" spans="1:7" ht="15" customHeight="1" x14ac:dyDescent="0.25">
      <c r="A958" t="str">
        <f t="shared" si="49"/>
        <v xml:space="preserve">E/3414 </v>
      </c>
      <c r="B958" t="s">
        <v>1623</v>
      </c>
      <c r="C958" t="s">
        <v>9</v>
      </c>
      <c r="D958" s="5" t="s">
        <v>997</v>
      </c>
      <c r="E958" s="6">
        <f t="shared" si="48"/>
        <v>17.899999999999999</v>
      </c>
      <c r="G958" t="s">
        <v>1624</v>
      </c>
    </row>
    <row r="959" spans="1:7" ht="15" customHeight="1" x14ac:dyDescent="0.25">
      <c r="A959" t="str">
        <f t="shared" si="49"/>
        <v xml:space="preserve">E/3415 </v>
      </c>
      <c r="B959" t="s">
        <v>1625</v>
      </c>
      <c r="C959" t="s">
        <v>9</v>
      </c>
      <c r="D959" s="5" t="s">
        <v>887</v>
      </c>
      <c r="E959" s="6">
        <f t="shared" si="48"/>
        <v>18.899999999999999</v>
      </c>
      <c r="G959" t="s">
        <v>1626</v>
      </c>
    </row>
    <row r="960" spans="1:7" ht="15" customHeight="1" x14ac:dyDescent="0.25">
      <c r="A960" t="str">
        <f t="shared" si="49"/>
        <v xml:space="preserve">E/3416 </v>
      </c>
      <c r="B960" t="s">
        <v>1627</v>
      </c>
      <c r="C960" t="s">
        <v>9</v>
      </c>
      <c r="D960" s="5" t="s">
        <v>118</v>
      </c>
      <c r="E960" s="6">
        <f t="shared" si="48"/>
        <v>18.5</v>
      </c>
      <c r="G960" t="s">
        <v>1628</v>
      </c>
    </row>
    <row r="961" spans="1:7" ht="15" customHeight="1" x14ac:dyDescent="0.25">
      <c r="A961" t="str">
        <f t="shared" si="49"/>
        <v xml:space="preserve">E/3417 </v>
      </c>
      <c r="B961" t="s">
        <v>1629</v>
      </c>
      <c r="C961" t="s">
        <v>9</v>
      </c>
      <c r="D961" s="5" t="s">
        <v>1032</v>
      </c>
      <c r="E961" s="6">
        <f t="shared" ref="E961:E1024" si="50">D961*((100-$E$5)/100)</f>
        <v>14.5</v>
      </c>
      <c r="G961" t="s">
        <v>1630</v>
      </c>
    </row>
    <row r="962" spans="1:7" ht="15" customHeight="1" x14ac:dyDescent="0.25">
      <c r="A962" t="str">
        <f t="shared" si="49"/>
        <v xml:space="preserve">E/4018 </v>
      </c>
      <c r="B962" t="s">
        <v>1631</v>
      </c>
      <c r="C962" t="s">
        <v>9</v>
      </c>
      <c r="D962" s="5" t="s">
        <v>1632</v>
      </c>
      <c r="E962" s="6">
        <f t="shared" si="50"/>
        <v>58.5</v>
      </c>
      <c r="G962" t="s">
        <v>1633</v>
      </c>
    </row>
    <row r="963" spans="1:7" ht="15" customHeight="1" x14ac:dyDescent="0.25">
      <c r="A963" t="str">
        <f t="shared" si="49"/>
        <v xml:space="preserve">E/4100 </v>
      </c>
      <c r="B963" t="s">
        <v>1634</v>
      </c>
      <c r="C963" t="s">
        <v>9</v>
      </c>
      <c r="D963" s="5" t="s">
        <v>260</v>
      </c>
      <c r="E963" s="6">
        <f t="shared" si="50"/>
        <v>8.5</v>
      </c>
      <c r="G963" t="s">
        <v>1635</v>
      </c>
    </row>
    <row r="964" spans="1:7" ht="15" customHeight="1" x14ac:dyDescent="0.25">
      <c r="A964" t="str">
        <f t="shared" si="49"/>
        <v xml:space="preserve">E/4101 </v>
      </c>
      <c r="B964" t="s">
        <v>1636</v>
      </c>
      <c r="C964" t="s">
        <v>9</v>
      </c>
      <c r="D964" s="5" t="s">
        <v>1637</v>
      </c>
      <c r="E964" s="6">
        <f t="shared" si="50"/>
        <v>9.5</v>
      </c>
      <c r="G964" t="s">
        <v>1638</v>
      </c>
    </row>
    <row r="965" spans="1:7" ht="15" customHeight="1" x14ac:dyDescent="0.25">
      <c r="A965" t="str">
        <f t="shared" si="49"/>
        <v xml:space="preserve">E/4102 </v>
      </c>
      <c r="B965" t="s">
        <v>1639</v>
      </c>
      <c r="C965" t="s">
        <v>9</v>
      </c>
      <c r="D965" s="5" t="s">
        <v>1245</v>
      </c>
      <c r="E965" s="6">
        <f t="shared" si="50"/>
        <v>9.9</v>
      </c>
      <c r="G965" t="s">
        <v>1640</v>
      </c>
    </row>
    <row r="966" spans="1:7" ht="15" customHeight="1" x14ac:dyDescent="0.25">
      <c r="A966" t="str">
        <f t="shared" si="49"/>
        <v xml:space="preserve">E/988  </v>
      </c>
      <c r="B966" t="s">
        <v>1641</v>
      </c>
      <c r="C966" t="s">
        <v>9</v>
      </c>
      <c r="D966" s="5" t="s">
        <v>575</v>
      </c>
      <c r="E966" s="6">
        <f t="shared" si="50"/>
        <v>230</v>
      </c>
      <c r="G966" t="s">
        <v>1642</v>
      </c>
    </row>
    <row r="967" spans="1:7" ht="15" customHeight="1" x14ac:dyDescent="0.25">
      <c r="A967" t="str">
        <f t="shared" si="49"/>
        <v xml:space="preserve">E/989  </v>
      </c>
      <c r="B967" t="s">
        <v>1643</v>
      </c>
      <c r="C967" t="s">
        <v>9</v>
      </c>
      <c r="D967" s="5" t="s">
        <v>629</v>
      </c>
      <c r="E967" s="6">
        <f t="shared" si="50"/>
        <v>388</v>
      </c>
      <c r="G967" t="s">
        <v>1644</v>
      </c>
    </row>
    <row r="968" spans="1:7" ht="15" customHeight="1" x14ac:dyDescent="0.25">
      <c r="A968" t="str">
        <f t="shared" si="49"/>
        <v xml:space="preserve">E/990B </v>
      </c>
      <c r="B968" t="s">
        <v>1645</v>
      </c>
      <c r="C968" t="s">
        <v>9</v>
      </c>
      <c r="D968" s="5" t="s">
        <v>816</v>
      </c>
      <c r="E968" s="6">
        <f t="shared" si="50"/>
        <v>22</v>
      </c>
      <c r="G968" t="s">
        <v>1646</v>
      </c>
    </row>
    <row r="969" spans="1:7" ht="15" customHeight="1" x14ac:dyDescent="0.25">
      <c r="A969" t="str">
        <f t="shared" si="49"/>
        <v xml:space="preserve">E1/64  </v>
      </c>
      <c r="B969" t="s">
        <v>1647</v>
      </c>
      <c r="C969" t="s">
        <v>9</v>
      </c>
      <c r="D969" s="5" t="s">
        <v>1648</v>
      </c>
      <c r="E969" s="6">
        <f t="shared" si="50"/>
        <v>0.5</v>
      </c>
      <c r="G969" t="s">
        <v>1649</v>
      </c>
    </row>
    <row r="970" spans="1:7" ht="15" customHeight="1" x14ac:dyDescent="0.25">
      <c r="A970" t="str">
        <f t="shared" si="49"/>
        <v xml:space="preserve">E1/66  </v>
      </c>
      <c r="B970" t="s">
        <v>1650</v>
      </c>
      <c r="C970" t="s">
        <v>551</v>
      </c>
      <c r="D970" s="5" t="s">
        <v>326</v>
      </c>
      <c r="E970" s="6">
        <f t="shared" si="50"/>
        <v>13.5</v>
      </c>
      <c r="G970" t="s">
        <v>1651</v>
      </c>
    </row>
    <row r="971" spans="1:7" ht="15" customHeight="1" x14ac:dyDescent="0.25">
      <c r="A971" t="str">
        <f t="shared" si="49"/>
        <v xml:space="preserve">E1/67  </v>
      </c>
      <c r="B971" t="s">
        <v>1652</v>
      </c>
      <c r="C971" t="s">
        <v>551</v>
      </c>
      <c r="D971" s="5" t="s">
        <v>806</v>
      </c>
      <c r="E971" s="6">
        <f t="shared" si="50"/>
        <v>17.5</v>
      </c>
      <c r="G971" t="s">
        <v>1653</v>
      </c>
    </row>
    <row r="972" spans="1:7" ht="15" customHeight="1" x14ac:dyDescent="0.25">
      <c r="A972" t="str">
        <f t="shared" si="49"/>
        <v xml:space="preserve">E1/67B </v>
      </c>
      <c r="B972" t="s">
        <v>1654</v>
      </c>
      <c r="C972" t="s">
        <v>551</v>
      </c>
      <c r="D972" s="5" t="s">
        <v>272</v>
      </c>
      <c r="E972" s="6">
        <f t="shared" si="50"/>
        <v>15.8</v>
      </c>
      <c r="G972" t="s">
        <v>1655</v>
      </c>
    </row>
    <row r="973" spans="1:7" ht="15" customHeight="1" x14ac:dyDescent="0.25">
      <c r="A973" t="str">
        <f>MID(B973,1,6)</f>
        <v xml:space="preserve">E2/65 </v>
      </c>
      <c r="B973" t="s">
        <v>1656</v>
      </c>
      <c r="C973" t="s">
        <v>9</v>
      </c>
      <c r="D973" s="5" t="s">
        <v>663</v>
      </c>
      <c r="E973" s="6">
        <f t="shared" si="50"/>
        <v>2.6</v>
      </c>
      <c r="G973" t="s">
        <v>1657</v>
      </c>
    </row>
    <row r="974" spans="1:7" ht="15" customHeight="1" x14ac:dyDescent="0.25">
      <c r="A974" t="str">
        <f t="shared" si="49"/>
        <v xml:space="preserve">E2/65A </v>
      </c>
      <c r="B974" t="s">
        <v>1658</v>
      </c>
      <c r="C974" t="s">
        <v>9</v>
      </c>
      <c r="D974" s="5" t="s">
        <v>127</v>
      </c>
      <c r="E974" s="6">
        <f t="shared" si="50"/>
        <v>3.2</v>
      </c>
      <c r="G974" t="s">
        <v>1659</v>
      </c>
    </row>
    <row r="975" spans="1:7" ht="15" customHeight="1" x14ac:dyDescent="0.25">
      <c r="A975" t="str">
        <f t="shared" si="49"/>
        <v>E3/1003</v>
      </c>
      <c r="B975" t="s">
        <v>1660</v>
      </c>
      <c r="C975" t="s">
        <v>9</v>
      </c>
      <c r="D975" s="5" t="s">
        <v>364</v>
      </c>
      <c r="E975" s="6">
        <f t="shared" si="50"/>
        <v>54</v>
      </c>
      <c r="G975" t="s">
        <v>1661</v>
      </c>
    </row>
    <row r="976" spans="1:7" ht="15" customHeight="1" x14ac:dyDescent="0.25">
      <c r="A976" t="str">
        <f t="shared" si="49"/>
        <v>E3/1004</v>
      </c>
      <c r="B976" t="s">
        <v>1662</v>
      </c>
      <c r="C976" t="s">
        <v>9</v>
      </c>
      <c r="D976" s="5" t="s">
        <v>1663</v>
      </c>
      <c r="E976" s="6">
        <f t="shared" si="50"/>
        <v>159</v>
      </c>
      <c r="G976" t="s">
        <v>1664</v>
      </c>
    </row>
    <row r="977" spans="1:7" ht="15" customHeight="1" x14ac:dyDescent="0.25">
      <c r="A977" t="str">
        <f t="shared" si="49"/>
        <v>E3/1005</v>
      </c>
      <c r="B977" t="s">
        <v>1665</v>
      </c>
      <c r="C977" t="s">
        <v>9</v>
      </c>
      <c r="D977" s="5" t="s">
        <v>1666</v>
      </c>
      <c r="E977" s="6">
        <f t="shared" si="50"/>
        <v>173</v>
      </c>
      <c r="G977" t="s">
        <v>1667</v>
      </c>
    </row>
    <row r="978" spans="1:7" ht="15" customHeight="1" x14ac:dyDescent="0.25">
      <c r="A978" t="str">
        <f t="shared" si="49"/>
        <v>E3/1006</v>
      </c>
      <c r="B978" t="s">
        <v>1668</v>
      </c>
      <c r="C978" t="s">
        <v>9</v>
      </c>
      <c r="D978" s="5" t="s">
        <v>1669</v>
      </c>
      <c r="E978" s="6">
        <f t="shared" si="50"/>
        <v>198</v>
      </c>
      <c r="G978" t="s">
        <v>1670</v>
      </c>
    </row>
    <row r="979" spans="1:7" ht="15" customHeight="1" x14ac:dyDescent="0.25">
      <c r="A979" t="str">
        <f t="shared" si="49"/>
        <v>E3/3565</v>
      </c>
      <c r="B979" t="s">
        <v>1671</v>
      </c>
      <c r="C979" t="s">
        <v>9</v>
      </c>
      <c r="D979" s="5" t="s">
        <v>161</v>
      </c>
      <c r="E979" s="6">
        <f t="shared" si="50"/>
        <v>7.5</v>
      </c>
      <c r="G979" t="s">
        <v>1672</v>
      </c>
    </row>
    <row r="980" spans="1:7" ht="15" customHeight="1" x14ac:dyDescent="0.25">
      <c r="A980" t="str">
        <f t="shared" si="49"/>
        <v xml:space="preserve">E3/666 </v>
      </c>
      <c r="B980" t="s">
        <v>1673</v>
      </c>
      <c r="C980" t="s">
        <v>9</v>
      </c>
      <c r="D980" s="5" t="s">
        <v>536</v>
      </c>
      <c r="E980" s="6">
        <f t="shared" si="50"/>
        <v>4.2</v>
      </c>
      <c r="G980" t="s">
        <v>1674</v>
      </c>
    </row>
    <row r="981" spans="1:7" ht="15" customHeight="1" x14ac:dyDescent="0.25">
      <c r="A981" t="str">
        <f t="shared" si="49"/>
        <v xml:space="preserve">E3/667 </v>
      </c>
      <c r="B981" t="s">
        <v>1675</v>
      </c>
      <c r="C981" t="s">
        <v>9</v>
      </c>
      <c r="D981" s="5" t="s">
        <v>536</v>
      </c>
      <c r="E981" s="6">
        <f t="shared" si="50"/>
        <v>4.2</v>
      </c>
      <c r="G981" t="s">
        <v>1676</v>
      </c>
    </row>
    <row r="982" spans="1:7" ht="15" customHeight="1" x14ac:dyDescent="0.25">
      <c r="A982" t="str">
        <f t="shared" si="49"/>
        <v xml:space="preserve">E3/68  </v>
      </c>
      <c r="B982" t="s">
        <v>1677</v>
      </c>
      <c r="C982" t="s">
        <v>9</v>
      </c>
      <c r="D982" s="5" t="s">
        <v>253</v>
      </c>
      <c r="E982" s="6">
        <f t="shared" si="50"/>
        <v>11.8</v>
      </c>
      <c r="G982" t="s">
        <v>1678</v>
      </c>
    </row>
    <row r="983" spans="1:7" ht="15" customHeight="1" x14ac:dyDescent="0.25">
      <c r="A983" t="str">
        <f t="shared" si="49"/>
        <v xml:space="preserve">E3/682 </v>
      </c>
      <c r="B983" t="s">
        <v>1679</v>
      </c>
      <c r="C983" t="s">
        <v>9</v>
      </c>
      <c r="D983" s="5" t="s">
        <v>1680</v>
      </c>
      <c r="E983" s="6">
        <f t="shared" si="50"/>
        <v>345</v>
      </c>
      <c r="G983" t="s">
        <v>11</v>
      </c>
    </row>
    <row r="984" spans="1:7" ht="15" customHeight="1" x14ac:dyDescent="0.25">
      <c r="A984" t="str">
        <f t="shared" si="49"/>
        <v xml:space="preserve">E3/69  </v>
      </c>
      <c r="B984" t="s">
        <v>1681</v>
      </c>
      <c r="C984" t="s">
        <v>9</v>
      </c>
      <c r="D984" s="5" t="s">
        <v>531</v>
      </c>
      <c r="E984" s="6">
        <f t="shared" si="50"/>
        <v>5.5</v>
      </c>
      <c r="G984" t="s">
        <v>1682</v>
      </c>
    </row>
    <row r="985" spans="1:7" ht="15" customHeight="1" x14ac:dyDescent="0.25">
      <c r="A985" t="str">
        <f t="shared" si="49"/>
        <v xml:space="preserve">E3/70  </v>
      </c>
      <c r="B985" t="s">
        <v>1683</v>
      </c>
      <c r="C985" t="s">
        <v>9</v>
      </c>
      <c r="D985" s="5" t="s">
        <v>263</v>
      </c>
      <c r="E985" s="6">
        <f t="shared" si="50"/>
        <v>7.8</v>
      </c>
      <c r="G985" t="s">
        <v>1684</v>
      </c>
    </row>
    <row r="986" spans="1:7" ht="15" customHeight="1" x14ac:dyDescent="0.25">
      <c r="A986" t="str">
        <f t="shared" si="49"/>
        <v xml:space="preserve">E3/71  </v>
      </c>
      <c r="B986" t="s">
        <v>1685</v>
      </c>
      <c r="C986" t="s">
        <v>551</v>
      </c>
      <c r="D986" s="5" t="s">
        <v>1686</v>
      </c>
      <c r="E986" s="6">
        <f t="shared" si="50"/>
        <v>43</v>
      </c>
      <c r="G986" t="s">
        <v>1687</v>
      </c>
    </row>
    <row r="987" spans="1:7" ht="15" customHeight="1" x14ac:dyDescent="0.25">
      <c r="A987" t="str">
        <f t="shared" si="49"/>
        <v xml:space="preserve">E3/71A </v>
      </c>
      <c r="B987" t="s">
        <v>1688</v>
      </c>
      <c r="C987" t="s">
        <v>9</v>
      </c>
      <c r="D987" s="5" t="s">
        <v>22</v>
      </c>
      <c r="E987" s="6">
        <f t="shared" si="50"/>
        <v>6.3</v>
      </c>
      <c r="G987" t="s">
        <v>1689</v>
      </c>
    </row>
    <row r="988" spans="1:7" ht="15" customHeight="1" x14ac:dyDescent="0.25">
      <c r="A988" t="str">
        <f t="shared" si="49"/>
        <v xml:space="preserve">E3/71B </v>
      </c>
      <c r="B988" t="s">
        <v>1690</v>
      </c>
      <c r="C988" t="s">
        <v>9</v>
      </c>
      <c r="D988" s="5" t="s">
        <v>1061</v>
      </c>
      <c r="E988" s="6">
        <f t="shared" si="50"/>
        <v>5.9</v>
      </c>
      <c r="G988" t="s">
        <v>1691</v>
      </c>
    </row>
    <row r="989" spans="1:7" ht="15" customHeight="1" x14ac:dyDescent="0.25">
      <c r="A989" t="str">
        <f t="shared" si="49"/>
        <v xml:space="preserve">E3/71C </v>
      </c>
      <c r="B989" t="s">
        <v>1692</v>
      </c>
      <c r="C989" t="s">
        <v>9</v>
      </c>
      <c r="D989" s="5" t="s">
        <v>1061</v>
      </c>
      <c r="E989" s="6">
        <f t="shared" si="50"/>
        <v>5.9</v>
      </c>
      <c r="G989" t="s">
        <v>1693</v>
      </c>
    </row>
    <row r="990" spans="1:7" ht="15" customHeight="1" x14ac:dyDescent="0.25">
      <c r="A990" t="str">
        <f t="shared" si="49"/>
        <v xml:space="preserve">E3/71D </v>
      </c>
      <c r="B990" t="s">
        <v>1694</v>
      </c>
      <c r="C990" t="s">
        <v>551</v>
      </c>
      <c r="D990" s="5" t="s">
        <v>294</v>
      </c>
      <c r="E990" s="6">
        <f t="shared" si="50"/>
        <v>21</v>
      </c>
      <c r="G990" t="s">
        <v>1695</v>
      </c>
    </row>
    <row r="991" spans="1:7" ht="15" customHeight="1" x14ac:dyDescent="0.25">
      <c r="A991" t="str">
        <f t="shared" si="49"/>
        <v xml:space="preserve">E3/71E </v>
      </c>
      <c r="B991" t="s">
        <v>1696</v>
      </c>
      <c r="C991" t="s">
        <v>551</v>
      </c>
      <c r="D991" s="5" t="s">
        <v>1697</v>
      </c>
      <c r="E991" s="6">
        <f t="shared" si="50"/>
        <v>34</v>
      </c>
      <c r="G991" t="s">
        <v>1698</v>
      </c>
    </row>
    <row r="992" spans="1:7" ht="15" customHeight="1" x14ac:dyDescent="0.25">
      <c r="A992" t="str">
        <f t="shared" si="49"/>
        <v xml:space="preserve">E3/71N </v>
      </c>
      <c r="B992" t="s">
        <v>1699</v>
      </c>
      <c r="C992" t="s">
        <v>551</v>
      </c>
      <c r="D992" s="5" t="s">
        <v>1075</v>
      </c>
      <c r="E992" s="6">
        <f t="shared" si="50"/>
        <v>19.5</v>
      </c>
      <c r="G992" t="s">
        <v>1700</v>
      </c>
    </row>
    <row r="993" spans="1:7" ht="15" customHeight="1" x14ac:dyDescent="0.25">
      <c r="A993" t="str">
        <f t="shared" si="49"/>
        <v xml:space="preserve">E3/736 </v>
      </c>
      <c r="B993" t="s">
        <v>1701</v>
      </c>
      <c r="C993" t="s">
        <v>9</v>
      </c>
      <c r="D993" s="5" t="s">
        <v>1702</v>
      </c>
      <c r="E993" s="6">
        <f t="shared" si="50"/>
        <v>40</v>
      </c>
      <c r="G993" t="s">
        <v>1703</v>
      </c>
    </row>
    <row r="994" spans="1:7" ht="15" customHeight="1" x14ac:dyDescent="0.25">
      <c r="A994" t="str">
        <f t="shared" si="49"/>
        <v>E4/1010</v>
      </c>
      <c r="B994" t="s">
        <v>1704</v>
      </c>
      <c r="C994" t="s">
        <v>9</v>
      </c>
      <c r="D994" s="5" t="s">
        <v>333</v>
      </c>
      <c r="E994" s="6">
        <f t="shared" si="50"/>
        <v>12.9</v>
      </c>
      <c r="G994" t="s">
        <v>1705</v>
      </c>
    </row>
    <row r="995" spans="1:7" ht="15" customHeight="1" x14ac:dyDescent="0.25">
      <c r="A995" t="str">
        <f t="shared" si="49"/>
        <v>E4/1950</v>
      </c>
      <c r="B995" t="s">
        <v>1706</v>
      </c>
      <c r="C995" t="s">
        <v>9</v>
      </c>
      <c r="D995" s="5" t="s">
        <v>326</v>
      </c>
      <c r="E995" s="6">
        <f t="shared" si="50"/>
        <v>13.5</v>
      </c>
      <c r="G995" t="s">
        <v>1707</v>
      </c>
    </row>
    <row r="996" spans="1:7" ht="15" customHeight="1" x14ac:dyDescent="0.25">
      <c r="A996" t="str">
        <f t="shared" si="49"/>
        <v>E4/1951</v>
      </c>
      <c r="B996" t="s">
        <v>1708</v>
      </c>
      <c r="C996" t="s">
        <v>9</v>
      </c>
      <c r="D996" s="5" t="s">
        <v>333</v>
      </c>
      <c r="E996" s="6">
        <f t="shared" si="50"/>
        <v>12.9</v>
      </c>
      <c r="G996" t="s">
        <v>1709</v>
      </c>
    </row>
    <row r="997" spans="1:7" ht="15" customHeight="1" x14ac:dyDescent="0.25">
      <c r="A997" t="str">
        <f t="shared" si="49"/>
        <v>E4/2040</v>
      </c>
      <c r="B997" t="s">
        <v>1710</v>
      </c>
      <c r="C997" t="s">
        <v>9</v>
      </c>
      <c r="D997" s="5" t="s">
        <v>598</v>
      </c>
      <c r="E997" s="6">
        <f t="shared" si="50"/>
        <v>17</v>
      </c>
      <c r="G997" t="s">
        <v>1711</v>
      </c>
    </row>
    <row r="998" spans="1:7" ht="15" customHeight="1" x14ac:dyDescent="0.25">
      <c r="A998" t="str">
        <f t="shared" si="49"/>
        <v>E4/2041</v>
      </c>
      <c r="B998" t="s">
        <v>1712</v>
      </c>
      <c r="C998" t="s">
        <v>9</v>
      </c>
      <c r="D998" s="5" t="s">
        <v>1310</v>
      </c>
      <c r="E998" s="6">
        <f t="shared" si="50"/>
        <v>12.5</v>
      </c>
      <c r="G998" t="s">
        <v>1713</v>
      </c>
    </row>
    <row r="999" spans="1:7" ht="15" customHeight="1" x14ac:dyDescent="0.25">
      <c r="A999" t="str">
        <f t="shared" si="49"/>
        <v>E4/2194</v>
      </c>
      <c r="B999" t="s">
        <v>1714</v>
      </c>
      <c r="C999" t="s">
        <v>9</v>
      </c>
      <c r="D999" s="5" t="s">
        <v>294</v>
      </c>
      <c r="E999" s="6">
        <f t="shared" si="50"/>
        <v>21</v>
      </c>
      <c r="G999" t="s">
        <v>1715</v>
      </c>
    </row>
    <row r="1000" spans="1:7" ht="15" customHeight="1" x14ac:dyDescent="0.25">
      <c r="A1000" t="str">
        <f t="shared" si="49"/>
        <v>E4/3424</v>
      </c>
      <c r="B1000" t="s">
        <v>1716</v>
      </c>
      <c r="C1000" t="s">
        <v>9</v>
      </c>
      <c r="D1000" s="5" t="s">
        <v>1637</v>
      </c>
      <c r="E1000" s="6">
        <f t="shared" si="50"/>
        <v>9.5</v>
      </c>
      <c r="G1000" t="s">
        <v>1717</v>
      </c>
    </row>
    <row r="1001" spans="1:7" ht="15" customHeight="1" x14ac:dyDescent="0.25">
      <c r="A1001" t="str">
        <f t="shared" si="49"/>
        <v>E4/3990</v>
      </c>
      <c r="B1001" t="s">
        <v>1718</v>
      </c>
      <c r="C1001" t="s">
        <v>9</v>
      </c>
      <c r="D1001" s="5" t="s">
        <v>1719</v>
      </c>
      <c r="E1001" s="6">
        <f t="shared" si="50"/>
        <v>162</v>
      </c>
      <c r="G1001" t="s">
        <v>1720</v>
      </c>
    </row>
    <row r="1002" spans="1:7" ht="15" customHeight="1" x14ac:dyDescent="0.25">
      <c r="A1002" t="str">
        <f t="shared" si="49"/>
        <v>E4/4285</v>
      </c>
      <c r="B1002" t="s">
        <v>1721</v>
      </c>
      <c r="C1002" t="s">
        <v>9</v>
      </c>
      <c r="D1002" s="5" t="s">
        <v>598</v>
      </c>
      <c r="E1002" s="6">
        <f t="shared" si="50"/>
        <v>17</v>
      </c>
      <c r="G1002" t="s">
        <v>1722</v>
      </c>
    </row>
    <row r="1003" spans="1:7" ht="15" customHeight="1" x14ac:dyDescent="0.25">
      <c r="A1003" t="str">
        <f t="shared" si="49"/>
        <v xml:space="preserve">E4/72  </v>
      </c>
      <c r="B1003" t="s">
        <v>1723</v>
      </c>
      <c r="C1003" t="s">
        <v>9</v>
      </c>
      <c r="D1003" s="5" t="s">
        <v>1273</v>
      </c>
      <c r="E1003" s="6">
        <f t="shared" si="50"/>
        <v>14.9</v>
      </c>
      <c r="G1003" t="s">
        <v>1724</v>
      </c>
    </row>
    <row r="1004" spans="1:7" ht="15" customHeight="1" x14ac:dyDescent="0.25">
      <c r="A1004" t="str">
        <f>MID(B1004,1,10)</f>
        <v>E4/72 bílá</v>
      </c>
      <c r="B1004" t="s">
        <v>1725</v>
      </c>
      <c r="C1004" t="s">
        <v>9</v>
      </c>
      <c r="D1004" s="5" t="s">
        <v>385</v>
      </c>
      <c r="E1004" s="6">
        <f t="shared" si="50"/>
        <v>26</v>
      </c>
      <c r="G1004" t="s">
        <v>11</v>
      </c>
    </row>
    <row r="1005" spans="1:7" ht="15" customHeight="1" x14ac:dyDescent="0.25">
      <c r="A1005" t="str">
        <f t="shared" ref="A1005:A1068" si="51">MID(B1005,1,7)</f>
        <v xml:space="preserve">E4/72A </v>
      </c>
      <c r="B1005" t="s">
        <v>1726</v>
      </c>
      <c r="C1005" t="s">
        <v>9</v>
      </c>
      <c r="D1005" s="5" t="s">
        <v>1245</v>
      </c>
      <c r="E1005" s="6">
        <f t="shared" si="50"/>
        <v>9.9</v>
      </c>
      <c r="G1005" t="s">
        <v>1727</v>
      </c>
    </row>
    <row r="1006" spans="1:7" ht="15" customHeight="1" x14ac:dyDescent="0.25">
      <c r="A1006" t="str">
        <f t="shared" si="51"/>
        <v xml:space="preserve">E4/72B </v>
      </c>
      <c r="B1006" t="s">
        <v>1728</v>
      </c>
      <c r="C1006" t="s">
        <v>9</v>
      </c>
      <c r="D1006" s="5" t="s">
        <v>1245</v>
      </c>
      <c r="E1006" s="6">
        <f t="shared" si="50"/>
        <v>9.9</v>
      </c>
      <c r="G1006" t="s">
        <v>1729</v>
      </c>
    </row>
    <row r="1007" spans="1:7" ht="15" customHeight="1" x14ac:dyDescent="0.25">
      <c r="A1007" t="str">
        <f t="shared" si="51"/>
        <v xml:space="preserve">E4/72H </v>
      </c>
      <c r="B1007" t="s">
        <v>1730</v>
      </c>
      <c r="C1007" t="s">
        <v>9</v>
      </c>
      <c r="D1007" s="5" t="s">
        <v>1731</v>
      </c>
      <c r="E1007" s="6">
        <f t="shared" si="50"/>
        <v>15.5</v>
      </c>
      <c r="G1007" t="s">
        <v>1732</v>
      </c>
    </row>
    <row r="1008" spans="1:7" ht="15" customHeight="1" x14ac:dyDescent="0.25">
      <c r="A1008" t="str">
        <f>MID(B1008,1,9)</f>
        <v>E4/72Hbal</v>
      </c>
      <c r="B1008" t="s">
        <v>1733</v>
      </c>
      <c r="C1008" t="s">
        <v>551</v>
      </c>
      <c r="D1008" s="5" t="s">
        <v>893</v>
      </c>
      <c r="E1008" s="6">
        <f t="shared" si="50"/>
        <v>15.9</v>
      </c>
      <c r="G1008" t="s">
        <v>1734</v>
      </c>
    </row>
    <row r="1009" spans="1:7" ht="15" customHeight="1" x14ac:dyDescent="0.25">
      <c r="A1009" t="str">
        <f t="shared" si="51"/>
        <v xml:space="preserve">E4/73F </v>
      </c>
      <c r="B1009" t="s">
        <v>1735</v>
      </c>
      <c r="C1009" t="s">
        <v>9</v>
      </c>
      <c r="D1009" s="5" t="s">
        <v>1310</v>
      </c>
      <c r="E1009" s="6">
        <f t="shared" si="50"/>
        <v>12.5</v>
      </c>
      <c r="G1009" t="s">
        <v>1736</v>
      </c>
    </row>
    <row r="1010" spans="1:7" ht="15" customHeight="1" x14ac:dyDescent="0.25">
      <c r="A1010" t="str">
        <f>MID(B1010,1,9)</f>
        <v>E4/73Fbal</v>
      </c>
      <c r="B1010" t="s">
        <v>1737</v>
      </c>
      <c r="C1010" t="s">
        <v>551</v>
      </c>
      <c r="D1010" s="5" t="s">
        <v>1731</v>
      </c>
      <c r="E1010" s="6">
        <f t="shared" si="50"/>
        <v>15.5</v>
      </c>
      <c r="G1010" t="s">
        <v>1738</v>
      </c>
    </row>
    <row r="1011" spans="1:7" ht="15" customHeight="1" x14ac:dyDescent="0.25">
      <c r="A1011" t="str">
        <f t="shared" si="51"/>
        <v xml:space="preserve">E4/73G </v>
      </c>
      <c r="B1011" t="s">
        <v>1739</v>
      </c>
      <c r="C1011" t="s">
        <v>9</v>
      </c>
      <c r="D1011" s="5" t="s">
        <v>35</v>
      </c>
      <c r="E1011" s="6">
        <f t="shared" si="50"/>
        <v>12</v>
      </c>
      <c r="G1011" t="s">
        <v>1740</v>
      </c>
    </row>
    <row r="1012" spans="1:7" ht="15" customHeight="1" x14ac:dyDescent="0.25">
      <c r="A1012" t="str">
        <f>MID(B1012,1,9)</f>
        <v>E4/73Gbal</v>
      </c>
      <c r="B1012" t="s">
        <v>1741</v>
      </c>
      <c r="C1012" t="s">
        <v>551</v>
      </c>
      <c r="D1012" s="5" t="s">
        <v>1032</v>
      </c>
      <c r="E1012" s="6">
        <f t="shared" si="50"/>
        <v>14.5</v>
      </c>
      <c r="G1012" t="s">
        <v>1742</v>
      </c>
    </row>
    <row r="1013" spans="1:7" ht="15" customHeight="1" x14ac:dyDescent="0.25">
      <c r="A1013" t="str">
        <f t="shared" si="51"/>
        <v xml:space="preserve">E4/74A </v>
      </c>
      <c r="B1013" t="s">
        <v>1743</v>
      </c>
      <c r="C1013" t="s">
        <v>9</v>
      </c>
      <c r="D1013" s="5" t="s">
        <v>543</v>
      </c>
      <c r="E1013" s="6">
        <f t="shared" si="50"/>
        <v>11.5</v>
      </c>
      <c r="G1013" t="s">
        <v>1744</v>
      </c>
    </row>
    <row r="1014" spans="1:7" ht="15" customHeight="1" x14ac:dyDescent="0.25">
      <c r="A1014" t="str">
        <f t="shared" si="51"/>
        <v xml:space="preserve">E4/74B </v>
      </c>
      <c r="B1014" t="s">
        <v>1745</v>
      </c>
      <c r="C1014" t="s">
        <v>9</v>
      </c>
      <c r="D1014" s="5" t="s">
        <v>326</v>
      </c>
      <c r="E1014" s="6">
        <f t="shared" si="50"/>
        <v>13.5</v>
      </c>
      <c r="G1014" t="s">
        <v>1746</v>
      </c>
    </row>
    <row r="1015" spans="1:7" ht="15" customHeight="1" x14ac:dyDescent="0.25">
      <c r="A1015" t="str">
        <f t="shared" si="51"/>
        <v xml:space="preserve">E4/778 </v>
      </c>
      <c r="B1015" t="s">
        <v>1747</v>
      </c>
      <c r="C1015" t="s">
        <v>9</v>
      </c>
      <c r="D1015" s="5" t="s">
        <v>1273</v>
      </c>
      <c r="E1015" s="6">
        <f t="shared" si="50"/>
        <v>14.9</v>
      </c>
      <c r="G1015" t="s">
        <v>1748</v>
      </c>
    </row>
    <row r="1016" spans="1:7" ht="15" customHeight="1" x14ac:dyDescent="0.25">
      <c r="A1016" t="str">
        <f t="shared" si="51"/>
        <v xml:space="preserve">E5/72C </v>
      </c>
      <c r="B1016" t="s">
        <v>1749</v>
      </c>
      <c r="C1016" t="s">
        <v>9</v>
      </c>
      <c r="D1016" s="5" t="s">
        <v>63</v>
      </c>
      <c r="E1016" s="6">
        <f t="shared" si="50"/>
        <v>2.2000000000000002</v>
      </c>
      <c r="G1016" t="s">
        <v>1750</v>
      </c>
    </row>
    <row r="1017" spans="1:7" ht="15" customHeight="1" x14ac:dyDescent="0.25">
      <c r="A1017" t="str">
        <f t="shared" si="51"/>
        <v xml:space="preserve">E5/72D </v>
      </c>
      <c r="B1017" t="s">
        <v>1751</v>
      </c>
      <c r="C1017" t="s">
        <v>9</v>
      </c>
      <c r="D1017" s="5" t="s">
        <v>1752</v>
      </c>
      <c r="E1017" s="6">
        <f t="shared" si="50"/>
        <v>2.1</v>
      </c>
      <c r="G1017" t="s">
        <v>1753</v>
      </c>
    </row>
    <row r="1018" spans="1:7" ht="15" customHeight="1" x14ac:dyDescent="0.25">
      <c r="A1018" t="str">
        <f t="shared" si="51"/>
        <v xml:space="preserve">E5/72E </v>
      </c>
      <c r="B1018" t="s">
        <v>1754</v>
      </c>
      <c r="C1018" t="s">
        <v>551</v>
      </c>
      <c r="D1018" s="5" t="s">
        <v>1731</v>
      </c>
      <c r="E1018" s="6">
        <f t="shared" si="50"/>
        <v>15.5</v>
      </c>
      <c r="G1018" t="s">
        <v>1755</v>
      </c>
    </row>
    <row r="1019" spans="1:7" ht="15" customHeight="1" x14ac:dyDescent="0.25">
      <c r="A1019" t="str">
        <f t="shared" si="51"/>
        <v xml:space="preserve">F/1121 </v>
      </c>
      <c r="B1019" t="s">
        <v>1756</v>
      </c>
      <c r="C1019" t="s">
        <v>9</v>
      </c>
      <c r="D1019" s="5" t="s">
        <v>970</v>
      </c>
      <c r="E1019" s="6">
        <f t="shared" si="50"/>
        <v>27</v>
      </c>
      <c r="G1019" t="s">
        <v>1757</v>
      </c>
    </row>
    <row r="1020" spans="1:7" ht="15" customHeight="1" x14ac:dyDescent="0.25">
      <c r="A1020" t="str">
        <f t="shared" si="51"/>
        <v>F/1121V</v>
      </c>
      <c r="B1020" t="s">
        <v>1758</v>
      </c>
      <c r="C1020" t="s">
        <v>9</v>
      </c>
      <c r="D1020" s="5" t="s">
        <v>1759</v>
      </c>
      <c r="E1020" s="6">
        <f t="shared" si="50"/>
        <v>3</v>
      </c>
      <c r="G1020" t="s">
        <v>1760</v>
      </c>
    </row>
    <row r="1021" spans="1:7" ht="15" customHeight="1" x14ac:dyDescent="0.25">
      <c r="A1021" t="str">
        <f t="shared" si="51"/>
        <v xml:space="preserve">F/1122 </v>
      </c>
      <c r="B1021" t="s">
        <v>1761</v>
      </c>
      <c r="C1021" t="s">
        <v>9</v>
      </c>
      <c r="D1021" s="5" t="s">
        <v>933</v>
      </c>
      <c r="E1021" s="6">
        <f t="shared" si="50"/>
        <v>30</v>
      </c>
      <c r="G1021" t="s">
        <v>1762</v>
      </c>
    </row>
    <row r="1022" spans="1:7" ht="15" customHeight="1" x14ac:dyDescent="0.25">
      <c r="A1022" t="str">
        <f t="shared" si="51"/>
        <v>F/1122V</v>
      </c>
      <c r="B1022" t="s">
        <v>1763</v>
      </c>
      <c r="C1022" t="s">
        <v>9</v>
      </c>
      <c r="D1022" s="5" t="s">
        <v>224</v>
      </c>
      <c r="E1022" s="6">
        <f t="shared" si="50"/>
        <v>3.3</v>
      </c>
      <c r="G1022" t="s">
        <v>1764</v>
      </c>
    </row>
    <row r="1023" spans="1:7" ht="15" customHeight="1" x14ac:dyDescent="0.25">
      <c r="A1023" t="str">
        <f t="shared" si="51"/>
        <v xml:space="preserve">F/1123 </v>
      </c>
      <c r="B1023" t="s">
        <v>1765</v>
      </c>
      <c r="C1023" t="s">
        <v>9</v>
      </c>
      <c r="D1023" s="5" t="s">
        <v>841</v>
      </c>
      <c r="E1023" s="6">
        <f t="shared" si="50"/>
        <v>23</v>
      </c>
      <c r="G1023" t="s">
        <v>1766</v>
      </c>
    </row>
    <row r="1024" spans="1:7" ht="15" customHeight="1" x14ac:dyDescent="0.25">
      <c r="A1024" t="str">
        <f t="shared" si="51"/>
        <v>F/1123V</v>
      </c>
      <c r="B1024" t="s">
        <v>1767</v>
      </c>
      <c r="C1024" t="s">
        <v>9</v>
      </c>
      <c r="D1024" s="5" t="s">
        <v>309</v>
      </c>
      <c r="E1024" s="6">
        <f t="shared" si="50"/>
        <v>8.6999999999999993</v>
      </c>
      <c r="G1024" t="s">
        <v>1768</v>
      </c>
    </row>
    <row r="1025" spans="1:7" ht="15" customHeight="1" x14ac:dyDescent="0.25">
      <c r="A1025" t="str">
        <f t="shared" si="51"/>
        <v xml:space="preserve">F/1124 </v>
      </c>
      <c r="B1025" t="s">
        <v>1769</v>
      </c>
      <c r="C1025" t="s">
        <v>9</v>
      </c>
      <c r="D1025" s="5" t="s">
        <v>841</v>
      </c>
      <c r="E1025" s="6">
        <f t="shared" ref="E1025:E1088" si="52">D1025*((100-$E$5)/100)</f>
        <v>23</v>
      </c>
      <c r="G1025" t="s">
        <v>1770</v>
      </c>
    </row>
    <row r="1026" spans="1:7" ht="15" customHeight="1" x14ac:dyDescent="0.25">
      <c r="A1026" t="str">
        <f t="shared" si="51"/>
        <v xml:space="preserve">F/1125 </v>
      </c>
      <c r="B1026" t="s">
        <v>1771</v>
      </c>
      <c r="C1026" t="s">
        <v>9</v>
      </c>
      <c r="D1026" s="5" t="s">
        <v>456</v>
      </c>
      <c r="E1026" s="6">
        <f t="shared" si="52"/>
        <v>33</v>
      </c>
      <c r="G1026" t="s">
        <v>1772</v>
      </c>
    </row>
    <row r="1027" spans="1:7" ht="15" customHeight="1" x14ac:dyDescent="0.25">
      <c r="A1027" t="str">
        <f t="shared" si="51"/>
        <v>F/1125V</v>
      </c>
      <c r="B1027" t="s">
        <v>1773</v>
      </c>
      <c r="C1027" t="s">
        <v>9</v>
      </c>
      <c r="D1027" s="5" t="s">
        <v>268</v>
      </c>
      <c r="E1027" s="6">
        <f t="shared" si="52"/>
        <v>15</v>
      </c>
      <c r="G1027" t="s">
        <v>1774</v>
      </c>
    </row>
    <row r="1028" spans="1:7" ht="15" customHeight="1" x14ac:dyDescent="0.25">
      <c r="A1028" t="str">
        <f t="shared" si="51"/>
        <v xml:space="preserve">F/1126 </v>
      </c>
      <c r="B1028" t="s">
        <v>1775</v>
      </c>
      <c r="C1028" t="s">
        <v>9</v>
      </c>
      <c r="D1028" s="5" t="s">
        <v>1776</v>
      </c>
      <c r="E1028" s="6">
        <f t="shared" si="52"/>
        <v>31</v>
      </c>
      <c r="G1028" t="s">
        <v>1777</v>
      </c>
    </row>
    <row r="1029" spans="1:7" ht="15" customHeight="1" x14ac:dyDescent="0.25">
      <c r="A1029" t="str">
        <f t="shared" si="51"/>
        <v>F/1126V</v>
      </c>
      <c r="B1029" t="s">
        <v>1778</v>
      </c>
      <c r="C1029" t="s">
        <v>9</v>
      </c>
      <c r="D1029" s="5" t="s">
        <v>1779</v>
      </c>
      <c r="E1029" s="6">
        <f t="shared" si="52"/>
        <v>3.7</v>
      </c>
      <c r="G1029" t="s">
        <v>1780</v>
      </c>
    </row>
    <row r="1030" spans="1:7" ht="15" customHeight="1" x14ac:dyDescent="0.25">
      <c r="A1030" t="str">
        <f t="shared" si="51"/>
        <v xml:space="preserve">F/1127 </v>
      </c>
      <c r="B1030" t="s">
        <v>1781</v>
      </c>
      <c r="C1030" t="s">
        <v>9</v>
      </c>
      <c r="D1030" s="5" t="s">
        <v>809</v>
      </c>
      <c r="E1030" s="6">
        <f t="shared" si="52"/>
        <v>39</v>
      </c>
      <c r="G1030" t="s">
        <v>1782</v>
      </c>
    </row>
    <row r="1031" spans="1:7" ht="15" customHeight="1" x14ac:dyDescent="0.25">
      <c r="A1031" t="str">
        <f t="shared" si="51"/>
        <v>F/1127V</v>
      </c>
      <c r="B1031" t="s">
        <v>1783</v>
      </c>
      <c r="C1031" t="s">
        <v>9</v>
      </c>
      <c r="D1031" s="5" t="s">
        <v>219</v>
      </c>
      <c r="E1031" s="6">
        <f t="shared" si="52"/>
        <v>4.5</v>
      </c>
      <c r="G1031" t="s">
        <v>1784</v>
      </c>
    </row>
    <row r="1032" spans="1:7" ht="15" customHeight="1" x14ac:dyDescent="0.25">
      <c r="A1032" t="str">
        <f t="shared" si="51"/>
        <v xml:space="preserve">F/1128 </v>
      </c>
      <c r="B1032" t="s">
        <v>1785</v>
      </c>
      <c r="C1032" t="s">
        <v>9</v>
      </c>
      <c r="D1032" s="5" t="s">
        <v>973</v>
      </c>
      <c r="E1032" s="6">
        <f t="shared" si="52"/>
        <v>29</v>
      </c>
      <c r="G1032" t="s">
        <v>1786</v>
      </c>
    </row>
    <row r="1033" spans="1:7" ht="15" customHeight="1" x14ac:dyDescent="0.25">
      <c r="A1033" t="str">
        <f t="shared" si="51"/>
        <v>F/1128V</v>
      </c>
      <c r="B1033" t="s">
        <v>1787</v>
      </c>
      <c r="C1033" t="s">
        <v>9</v>
      </c>
      <c r="D1033" s="5" t="s">
        <v>234</v>
      </c>
      <c r="E1033" s="6">
        <f t="shared" si="52"/>
        <v>12.4</v>
      </c>
      <c r="G1033" t="s">
        <v>1788</v>
      </c>
    </row>
    <row r="1034" spans="1:7" ht="15" customHeight="1" x14ac:dyDescent="0.25">
      <c r="A1034" t="str">
        <f t="shared" si="51"/>
        <v xml:space="preserve">F/1129 </v>
      </c>
      <c r="B1034" t="s">
        <v>1789</v>
      </c>
      <c r="C1034" t="s">
        <v>9</v>
      </c>
      <c r="D1034" s="5" t="s">
        <v>933</v>
      </c>
      <c r="E1034" s="6">
        <f t="shared" si="52"/>
        <v>30</v>
      </c>
      <c r="G1034" t="s">
        <v>1790</v>
      </c>
    </row>
    <row r="1035" spans="1:7" ht="15" customHeight="1" x14ac:dyDescent="0.25">
      <c r="A1035" t="str">
        <f t="shared" si="51"/>
        <v>F/1129V</v>
      </c>
      <c r="B1035" t="s">
        <v>1791</v>
      </c>
      <c r="C1035" t="s">
        <v>9</v>
      </c>
      <c r="D1035" s="5" t="s">
        <v>326</v>
      </c>
      <c r="E1035" s="6">
        <f t="shared" si="52"/>
        <v>13.5</v>
      </c>
      <c r="G1035" t="s">
        <v>1792</v>
      </c>
    </row>
    <row r="1036" spans="1:7" ht="15" customHeight="1" x14ac:dyDescent="0.25">
      <c r="A1036" t="str">
        <f t="shared" si="51"/>
        <v xml:space="preserve">F/1130 </v>
      </c>
      <c r="B1036" t="s">
        <v>1793</v>
      </c>
      <c r="C1036" t="s">
        <v>9</v>
      </c>
      <c r="D1036" s="5" t="s">
        <v>622</v>
      </c>
      <c r="E1036" s="6">
        <f t="shared" si="52"/>
        <v>46</v>
      </c>
      <c r="G1036" t="s">
        <v>1794</v>
      </c>
    </row>
    <row r="1037" spans="1:7" ht="15" customHeight="1" x14ac:dyDescent="0.25">
      <c r="A1037" t="str">
        <f t="shared" si="51"/>
        <v>F/1130V</v>
      </c>
      <c r="B1037" t="s">
        <v>1795</v>
      </c>
      <c r="C1037" t="s">
        <v>9</v>
      </c>
      <c r="D1037" s="5" t="s">
        <v>294</v>
      </c>
      <c r="E1037" s="6">
        <f t="shared" si="52"/>
        <v>21</v>
      </c>
      <c r="G1037" t="s">
        <v>1796</v>
      </c>
    </row>
    <row r="1038" spans="1:7" ht="15" customHeight="1" x14ac:dyDescent="0.25">
      <c r="A1038" t="str">
        <f t="shared" si="51"/>
        <v xml:space="preserve">F/1473 </v>
      </c>
      <c r="B1038" t="s">
        <v>1797</v>
      </c>
      <c r="C1038" t="s">
        <v>9</v>
      </c>
      <c r="D1038" s="5" t="s">
        <v>780</v>
      </c>
      <c r="E1038" s="6">
        <f t="shared" si="52"/>
        <v>7.9</v>
      </c>
      <c r="G1038" t="s">
        <v>1798</v>
      </c>
    </row>
    <row r="1039" spans="1:7" ht="15" customHeight="1" x14ac:dyDescent="0.25">
      <c r="A1039" t="str">
        <f t="shared" si="51"/>
        <v xml:space="preserve">F/1474 </v>
      </c>
      <c r="B1039" t="s">
        <v>1799</v>
      </c>
      <c r="C1039" t="s">
        <v>551</v>
      </c>
      <c r="D1039" s="5" t="s">
        <v>1800</v>
      </c>
      <c r="E1039" s="6">
        <f t="shared" si="52"/>
        <v>18.8</v>
      </c>
      <c r="G1039" t="s">
        <v>1801</v>
      </c>
    </row>
    <row r="1040" spans="1:7" ht="15" customHeight="1" x14ac:dyDescent="0.25">
      <c r="A1040" t="str">
        <f t="shared" si="51"/>
        <v xml:space="preserve">F/1490 </v>
      </c>
      <c r="B1040" t="s">
        <v>1802</v>
      </c>
      <c r="C1040" t="s">
        <v>9</v>
      </c>
      <c r="D1040" s="5" t="s">
        <v>27</v>
      </c>
      <c r="E1040" s="6">
        <f t="shared" si="52"/>
        <v>8.1999999999999993</v>
      </c>
      <c r="G1040" t="s">
        <v>1803</v>
      </c>
    </row>
    <row r="1041" spans="1:7" ht="15" customHeight="1" x14ac:dyDescent="0.25">
      <c r="A1041" t="str">
        <f t="shared" si="51"/>
        <v xml:space="preserve">F/2092 </v>
      </c>
      <c r="B1041" t="s">
        <v>1804</v>
      </c>
      <c r="C1041" t="s">
        <v>551</v>
      </c>
      <c r="D1041" s="5" t="s">
        <v>1245</v>
      </c>
      <c r="E1041" s="6">
        <f t="shared" si="52"/>
        <v>9.9</v>
      </c>
      <c r="G1041" t="s">
        <v>1805</v>
      </c>
    </row>
    <row r="1042" spans="1:7" ht="15" customHeight="1" x14ac:dyDescent="0.25">
      <c r="A1042" t="str">
        <f t="shared" si="51"/>
        <v xml:space="preserve">F/2518 </v>
      </c>
      <c r="B1042" t="s">
        <v>1806</v>
      </c>
      <c r="C1042" t="s">
        <v>9</v>
      </c>
      <c r="D1042" s="5" t="s">
        <v>1807</v>
      </c>
      <c r="E1042" s="6">
        <f t="shared" si="52"/>
        <v>190</v>
      </c>
      <c r="G1042" t="s">
        <v>1808</v>
      </c>
    </row>
    <row r="1043" spans="1:7" ht="15" customHeight="1" x14ac:dyDescent="0.25">
      <c r="A1043" t="str">
        <f t="shared" si="51"/>
        <v xml:space="preserve">F/2519 </v>
      </c>
      <c r="B1043" t="s">
        <v>1809</v>
      </c>
      <c r="C1043" t="s">
        <v>9</v>
      </c>
      <c r="D1043" s="5" t="s">
        <v>1810</v>
      </c>
      <c r="E1043" s="6">
        <f t="shared" si="52"/>
        <v>217</v>
      </c>
      <c r="G1043" t="s">
        <v>1811</v>
      </c>
    </row>
    <row r="1044" spans="1:7" ht="15" customHeight="1" x14ac:dyDescent="0.25">
      <c r="A1044" t="str">
        <f t="shared" si="51"/>
        <v xml:space="preserve">F/2520 </v>
      </c>
      <c r="B1044" t="s">
        <v>1812</v>
      </c>
      <c r="C1044" t="s">
        <v>9</v>
      </c>
      <c r="D1044" s="5" t="s">
        <v>1813</v>
      </c>
      <c r="E1044" s="6">
        <f t="shared" si="52"/>
        <v>456</v>
      </c>
      <c r="G1044" t="s">
        <v>1814</v>
      </c>
    </row>
    <row r="1045" spans="1:7" ht="15" customHeight="1" x14ac:dyDescent="0.25">
      <c r="A1045" t="str">
        <f t="shared" si="51"/>
        <v xml:space="preserve">F/2521 </v>
      </c>
      <c r="B1045" t="s">
        <v>1815</v>
      </c>
      <c r="C1045" t="s">
        <v>9</v>
      </c>
      <c r="D1045" s="5" t="s">
        <v>1816</v>
      </c>
      <c r="E1045" s="6">
        <f t="shared" si="52"/>
        <v>486</v>
      </c>
      <c r="G1045" t="s">
        <v>1817</v>
      </c>
    </row>
    <row r="1046" spans="1:7" ht="15" customHeight="1" x14ac:dyDescent="0.25">
      <c r="A1046" t="str">
        <f t="shared" si="51"/>
        <v xml:space="preserve">F/3185 </v>
      </c>
      <c r="B1046" t="s">
        <v>1818</v>
      </c>
      <c r="C1046" t="s">
        <v>9</v>
      </c>
      <c r="D1046" s="5" t="s">
        <v>536</v>
      </c>
      <c r="E1046" s="6">
        <f t="shared" si="52"/>
        <v>4.2</v>
      </c>
      <c r="G1046" t="s">
        <v>1819</v>
      </c>
    </row>
    <row r="1047" spans="1:7" ht="15" customHeight="1" x14ac:dyDescent="0.25">
      <c r="A1047" t="str">
        <f t="shared" si="51"/>
        <v xml:space="preserve">F/3186 </v>
      </c>
      <c r="B1047" t="s">
        <v>1820</v>
      </c>
      <c r="C1047" t="s">
        <v>9</v>
      </c>
      <c r="D1047" s="5" t="s">
        <v>531</v>
      </c>
      <c r="E1047" s="6">
        <f t="shared" si="52"/>
        <v>5.5</v>
      </c>
      <c r="G1047" t="s">
        <v>1821</v>
      </c>
    </row>
    <row r="1048" spans="1:7" ht="15" customHeight="1" x14ac:dyDescent="0.25">
      <c r="A1048" t="str">
        <f t="shared" si="51"/>
        <v xml:space="preserve">F/3187 </v>
      </c>
      <c r="B1048" t="s">
        <v>1822</v>
      </c>
      <c r="C1048" t="s">
        <v>551</v>
      </c>
      <c r="D1048" s="5" t="s">
        <v>48</v>
      </c>
      <c r="E1048" s="6">
        <f t="shared" si="52"/>
        <v>25</v>
      </c>
      <c r="G1048" t="s">
        <v>1823</v>
      </c>
    </row>
    <row r="1049" spans="1:7" ht="15" customHeight="1" x14ac:dyDescent="0.25">
      <c r="A1049" t="str">
        <f t="shared" si="51"/>
        <v xml:space="preserve">F/3188 </v>
      </c>
      <c r="B1049" t="s">
        <v>1824</v>
      </c>
      <c r="C1049" t="s">
        <v>551</v>
      </c>
      <c r="D1049" s="5" t="s">
        <v>385</v>
      </c>
      <c r="E1049" s="6">
        <f t="shared" si="52"/>
        <v>26</v>
      </c>
      <c r="G1049" t="s">
        <v>1825</v>
      </c>
    </row>
    <row r="1050" spans="1:7" ht="15" customHeight="1" x14ac:dyDescent="0.25">
      <c r="A1050" t="str">
        <f t="shared" si="51"/>
        <v xml:space="preserve">F/3189 </v>
      </c>
      <c r="B1050" t="s">
        <v>1826</v>
      </c>
      <c r="C1050" t="s">
        <v>9</v>
      </c>
      <c r="D1050" s="5" t="s">
        <v>65</v>
      </c>
      <c r="E1050" s="6">
        <f t="shared" si="52"/>
        <v>2.9</v>
      </c>
      <c r="G1050" t="s">
        <v>1827</v>
      </c>
    </row>
    <row r="1051" spans="1:7" ht="15" customHeight="1" x14ac:dyDescent="0.25">
      <c r="A1051" t="str">
        <f t="shared" si="51"/>
        <v xml:space="preserve">F/3192 </v>
      </c>
      <c r="B1051" t="s">
        <v>1828</v>
      </c>
      <c r="C1051" t="s">
        <v>9</v>
      </c>
      <c r="D1051" s="5" t="s">
        <v>1829</v>
      </c>
      <c r="E1051" s="6">
        <f t="shared" si="52"/>
        <v>4.4000000000000004</v>
      </c>
      <c r="G1051" t="s">
        <v>1830</v>
      </c>
    </row>
    <row r="1052" spans="1:7" ht="15" customHeight="1" x14ac:dyDescent="0.25">
      <c r="A1052" t="str">
        <f t="shared" si="51"/>
        <v xml:space="preserve">F/3193 </v>
      </c>
      <c r="B1052" t="s">
        <v>1831</v>
      </c>
      <c r="C1052" t="s">
        <v>9</v>
      </c>
      <c r="D1052" s="5" t="s">
        <v>1238</v>
      </c>
      <c r="E1052" s="6">
        <f t="shared" si="52"/>
        <v>4.7</v>
      </c>
      <c r="G1052" t="s">
        <v>1832</v>
      </c>
    </row>
    <row r="1053" spans="1:7" ht="15" customHeight="1" x14ac:dyDescent="0.25">
      <c r="A1053" t="str">
        <f t="shared" si="51"/>
        <v xml:space="preserve">F/3194 </v>
      </c>
      <c r="B1053" t="s">
        <v>1833</v>
      </c>
      <c r="C1053" t="s">
        <v>9</v>
      </c>
      <c r="D1053" s="5" t="s">
        <v>97</v>
      </c>
      <c r="E1053" s="6">
        <f t="shared" si="52"/>
        <v>6.8</v>
      </c>
      <c r="G1053" t="s">
        <v>1834</v>
      </c>
    </row>
    <row r="1054" spans="1:7" ht="15" customHeight="1" x14ac:dyDescent="0.25">
      <c r="A1054" t="str">
        <f t="shared" si="51"/>
        <v xml:space="preserve">F/3195 </v>
      </c>
      <c r="B1054" t="s">
        <v>1835</v>
      </c>
      <c r="C1054" t="s">
        <v>9</v>
      </c>
      <c r="D1054" s="5" t="s">
        <v>132</v>
      </c>
      <c r="E1054" s="6">
        <f t="shared" si="52"/>
        <v>3.6</v>
      </c>
      <c r="G1054" t="s">
        <v>1836</v>
      </c>
    </row>
    <row r="1055" spans="1:7" ht="15" customHeight="1" x14ac:dyDescent="0.25">
      <c r="A1055" t="str">
        <f t="shared" si="51"/>
        <v xml:space="preserve">F/3196 </v>
      </c>
      <c r="B1055" t="s">
        <v>1837</v>
      </c>
      <c r="C1055" t="s">
        <v>9</v>
      </c>
      <c r="D1055" s="5" t="s">
        <v>80</v>
      </c>
      <c r="E1055" s="6">
        <f t="shared" si="52"/>
        <v>4.5999999999999996</v>
      </c>
      <c r="G1055" t="s">
        <v>1838</v>
      </c>
    </row>
    <row r="1056" spans="1:7" ht="15" customHeight="1" x14ac:dyDescent="0.25">
      <c r="A1056" t="str">
        <f t="shared" si="51"/>
        <v xml:space="preserve">F/3197 </v>
      </c>
      <c r="B1056" t="s">
        <v>1839</v>
      </c>
      <c r="C1056" t="s">
        <v>9</v>
      </c>
      <c r="D1056" s="5" t="s">
        <v>531</v>
      </c>
      <c r="E1056" s="6">
        <f t="shared" si="52"/>
        <v>5.5</v>
      </c>
      <c r="G1056" t="s">
        <v>1840</v>
      </c>
    </row>
    <row r="1057" spans="1:7" ht="15" customHeight="1" x14ac:dyDescent="0.25">
      <c r="A1057" t="str">
        <f t="shared" si="51"/>
        <v xml:space="preserve">F/3198 </v>
      </c>
      <c r="B1057" t="s">
        <v>1841</v>
      </c>
      <c r="C1057" t="s">
        <v>9</v>
      </c>
      <c r="D1057" s="5" t="s">
        <v>24</v>
      </c>
      <c r="E1057" s="6">
        <f t="shared" si="52"/>
        <v>7</v>
      </c>
      <c r="G1057" t="s">
        <v>1842</v>
      </c>
    </row>
    <row r="1058" spans="1:7" ht="15" customHeight="1" x14ac:dyDescent="0.25">
      <c r="A1058" t="str">
        <f t="shared" si="51"/>
        <v xml:space="preserve">F/3199 </v>
      </c>
      <c r="B1058" t="s">
        <v>1843</v>
      </c>
      <c r="C1058" t="s">
        <v>9</v>
      </c>
      <c r="D1058" s="5" t="s">
        <v>1126</v>
      </c>
      <c r="E1058" s="6">
        <f t="shared" si="52"/>
        <v>7.4</v>
      </c>
      <c r="G1058" t="s">
        <v>1844</v>
      </c>
    </row>
    <row r="1059" spans="1:7" ht="15" customHeight="1" x14ac:dyDescent="0.25">
      <c r="A1059" t="str">
        <f t="shared" si="51"/>
        <v xml:space="preserve">F/3200 </v>
      </c>
      <c r="B1059" t="s">
        <v>1845</v>
      </c>
      <c r="C1059" t="s">
        <v>551</v>
      </c>
      <c r="D1059" s="5" t="s">
        <v>385</v>
      </c>
      <c r="E1059" s="6">
        <f t="shared" si="52"/>
        <v>26</v>
      </c>
      <c r="G1059" t="s">
        <v>1846</v>
      </c>
    </row>
    <row r="1060" spans="1:7" ht="15" customHeight="1" x14ac:dyDescent="0.25">
      <c r="A1060" t="str">
        <f t="shared" si="51"/>
        <v xml:space="preserve">F/3201 </v>
      </c>
      <c r="B1060" t="s">
        <v>1847</v>
      </c>
      <c r="C1060" t="s">
        <v>551</v>
      </c>
      <c r="D1060" s="5" t="s">
        <v>936</v>
      </c>
      <c r="E1060" s="6">
        <f t="shared" si="52"/>
        <v>32</v>
      </c>
      <c r="G1060" t="s">
        <v>1848</v>
      </c>
    </row>
    <row r="1061" spans="1:7" ht="15" customHeight="1" x14ac:dyDescent="0.25">
      <c r="A1061" t="str">
        <f t="shared" si="51"/>
        <v xml:space="preserve">F/3202 </v>
      </c>
      <c r="B1061" t="s">
        <v>1849</v>
      </c>
      <c r="C1061" t="s">
        <v>551</v>
      </c>
      <c r="D1061" s="5" t="s">
        <v>294</v>
      </c>
      <c r="E1061" s="6">
        <f t="shared" si="52"/>
        <v>21</v>
      </c>
      <c r="G1061" t="s">
        <v>1850</v>
      </c>
    </row>
    <row r="1062" spans="1:7" ht="15" customHeight="1" x14ac:dyDescent="0.25">
      <c r="A1062" t="str">
        <f t="shared" si="51"/>
        <v xml:space="preserve">F/3203 </v>
      </c>
      <c r="B1062" t="s">
        <v>1851</v>
      </c>
      <c r="C1062" t="s">
        <v>551</v>
      </c>
      <c r="D1062" s="5" t="s">
        <v>1852</v>
      </c>
      <c r="E1062" s="6">
        <f t="shared" si="52"/>
        <v>24</v>
      </c>
      <c r="G1062" t="s">
        <v>1853</v>
      </c>
    </row>
    <row r="1063" spans="1:7" ht="15" customHeight="1" x14ac:dyDescent="0.25">
      <c r="A1063" t="str">
        <f t="shared" si="51"/>
        <v xml:space="preserve">F/3204 </v>
      </c>
      <c r="B1063" t="s">
        <v>1854</v>
      </c>
      <c r="C1063" t="s">
        <v>551</v>
      </c>
      <c r="D1063" s="5" t="s">
        <v>1855</v>
      </c>
      <c r="E1063" s="6">
        <f t="shared" si="52"/>
        <v>28</v>
      </c>
      <c r="G1063" t="s">
        <v>1856</v>
      </c>
    </row>
    <row r="1064" spans="1:7" ht="15" customHeight="1" x14ac:dyDescent="0.25">
      <c r="A1064" t="str">
        <f t="shared" si="51"/>
        <v xml:space="preserve">F/3205 </v>
      </c>
      <c r="B1064" t="s">
        <v>1857</v>
      </c>
      <c r="C1064" t="s">
        <v>551</v>
      </c>
      <c r="D1064" s="5" t="s">
        <v>456</v>
      </c>
      <c r="E1064" s="6">
        <f t="shared" si="52"/>
        <v>33</v>
      </c>
      <c r="G1064" t="s">
        <v>1858</v>
      </c>
    </row>
    <row r="1065" spans="1:7" ht="15" customHeight="1" x14ac:dyDescent="0.25">
      <c r="A1065" t="str">
        <f t="shared" si="51"/>
        <v xml:space="preserve">F/3206 </v>
      </c>
      <c r="B1065" t="s">
        <v>1859</v>
      </c>
      <c r="C1065" t="s">
        <v>551</v>
      </c>
      <c r="D1065" s="5" t="s">
        <v>1702</v>
      </c>
      <c r="E1065" s="6">
        <f t="shared" si="52"/>
        <v>40</v>
      </c>
      <c r="G1065" t="s">
        <v>1860</v>
      </c>
    </row>
    <row r="1066" spans="1:7" ht="15" customHeight="1" x14ac:dyDescent="0.25">
      <c r="A1066" t="str">
        <f t="shared" si="51"/>
        <v xml:space="preserve">F/3207 </v>
      </c>
      <c r="B1066" t="s">
        <v>1861</v>
      </c>
      <c r="C1066" t="s">
        <v>551</v>
      </c>
      <c r="D1066" s="5" t="s">
        <v>385</v>
      </c>
      <c r="E1066" s="6">
        <f t="shared" si="52"/>
        <v>26</v>
      </c>
      <c r="G1066" t="s">
        <v>1862</v>
      </c>
    </row>
    <row r="1067" spans="1:7" ht="15" customHeight="1" x14ac:dyDescent="0.25">
      <c r="A1067" t="str">
        <f t="shared" si="51"/>
        <v xml:space="preserve">F/3208 </v>
      </c>
      <c r="B1067" t="s">
        <v>1863</v>
      </c>
      <c r="C1067" t="s">
        <v>551</v>
      </c>
      <c r="D1067" s="5" t="s">
        <v>936</v>
      </c>
      <c r="E1067" s="6">
        <f t="shared" si="52"/>
        <v>32</v>
      </c>
      <c r="G1067" t="s">
        <v>1864</v>
      </c>
    </row>
    <row r="1068" spans="1:7" ht="15" customHeight="1" x14ac:dyDescent="0.25">
      <c r="A1068" t="str">
        <f t="shared" si="51"/>
        <v xml:space="preserve">F/3209 </v>
      </c>
      <c r="B1068" t="s">
        <v>1865</v>
      </c>
      <c r="C1068" t="s">
        <v>551</v>
      </c>
      <c r="D1068" s="5" t="s">
        <v>1697</v>
      </c>
      <c r="E1068" s="6">
        <f t="shared" si="52"/>
        <v>34</v>
      </c>
      <c r="G1068" t="s">
        <v>1866</v>
      </c>
    </row>
    <row r="1069" spans="1:7" ht="15" customHeight="1" x14ac:dyDescent="0.25">
      <c r="A1069" t="str">
        <f t="shared" ref="A1069:A1132" si="53">MID(B1069,1,7)</f>
        <v xml:space="preserve">F/3210 </v>
      </c>
      <c r="B1069" t="s">
        <v>1867</v>
      </c>
      <c r="C1069" t="s">
        <v>551</v>
      </c>
      <c r="D1069" s="5" t="s">
        <v>595</v>
      </c>
      <c r="E1069" s="6">
        <f t="shared" si="52"/>
        <v>59</v>
      </c>
      <c r="G1069" t="s">
        <v>1868</v>
      </c>
    </row>
    <row r="1070" spans="1:7" ht="15" customHeight="1" x14ac:dyDescent="0.25">
      <c r="A1070" t="str">
        <f t="shared" si="53"/>
        <v xml:space="preserve">F/3211 </v>
      </c>
      <c r="B1070" t="s">
        <v>1869</v>
      </c>
      <c r="C1070" t="s">
        <v>551</v>
      </c>
      <c r="D1070" s="5" t="s">
        <v>425</v>
      </c>
      <c r="E1070" s="6">
        <f t="shared" si="52"/>
        <v>65</v>
      </c>
      <c r="G1070" t="s">
        <v>1870</v>
      </c>
    </row>
    <row r="1071" spans="1:7" ht="15" customHeight="1" x14ac:dyDescent="0.25">
      <c r="A1071" t="str">
        <f t="shared" si="53"/>
        <v xml:space="preserve">F/3212 </v>
      </c>
      <c r="B1071" t="s">
        <v>1871</v>
      </c>
      <c r="C1071" t="s">
        <v>551</v>
      </c>
      <c r="D1071" s="5" t="s">
        <v>1855</v>
      </c>
      <c r="E1071" s="6">
        <f t="shared" si="52"/>
        <v>28</v>
      </c>
      <c r="G1071" t="s">
        <v>1872</v>
      </c>
    </row>
    <row r="1072" spans="1:7" ht="15" customHeight="1" x14ac:dyDescent="0.25">
      <c r="A1072" t="str">
        <f t="shared" si="53"/>
        <v xml:space="preserve">F/3213 </v>
      </c>
      <c r="B1072" t="s">
        <v>1873</v>
      </c>
      <c r="C1072" t="s">
        <v>551</v>
      </c>
      <c r="D1072" s="5" t="s">
        <v>456</v>
      </c>
      <c r="E1072" s="6">
        <f t="shared" si="52"/>
        <v>33</v>
      </c>
      <c r="G1072" t="s">
        <v>1874</v>
      </c>
    </row>
    <row r="1073" spans="1:7" ht="15" customHeight="1" x14ac:dyDescent="0.25">
      <c r="A1073" t="str">
        <f t="shared" si="53"/>
        <v xml:space="preserve">F/3214 </v>
      </c>
      <c r="B1073" t="s">
        <v>1875</v>
      </c>
      <c r="C1073" t="s">
        <v>551</v>
      </c>
      <c r="D1073" s="5" t="s">
        <v>1876</v>
      </c>
      <c r="E1073" s="6">
        <f t="shared" si="52"/>
        <v>169</v>
      </c>
      <c r="G1073" t="s">
        <v>1877</v>
      </c>
    </row>
    <row r="1074" spans="1:7" ht="15" customHeight="1" x14ac:dyDescent="0.25">
      <c r="A1074" t="str">
        <f t="shared" si="53"/>
        <v xml:space="preserve">F/3222 </v>
      </c>
      <c r="B1074" t="s">
        <v>1878</v>
      </c>
      <c r="C1074" t="s">
        <v>9</v>
      </c>
      <c r="D1074" s="5" t="s">
        <v>1879</v>
      </c>
      <c r="E1074" s="6">
        <f t="shared" si="52"/>
        <v>47</v>
      </c>
      <c r="G1074" t="s">
        <v>1880</v>
      </c>
    </row>
    <row r="1075" spans="1:7" ht="15" customHeight="1" x14ac:dyDescent="0.25">
      <c r="A1075" t="str">
        <f t="shared" si="53"/>
        <v xml:space="preserve">F/3223 </v>
      </c>
      <c r="B1075" t="s">
        <v>1881</v>
      </c>
      <c r="C1075" t="s">
        <v>9</v>
      </c>
      <c r="D1075" s="5" t="s">
        <v>512</v>
      </c>
      <c r="E1075" s="6">
        <f t="shared" si="52"/>
        <v>69</v>
      </c>
      <c r="G1075" t="s">
        <v>1882</v>
      </c>
    </row>
    <row r="1076" spans="1:7" ht="15" customHeight="1" x14ac:dyDescent="0.25">
      <c r="A1076" t="str">
        <f t="shared" si="53"/>
        <v xml:space="preserve">F/3659 </v>
      </c>
      <c r="B1076" t="s">
        <v>1883</v>
      </c>
      <c r="C1076" t="s">
        <v>9</v>
      </c>
      <c r="D1076" s="5" t="s">
        <v>385</v>
      </c>
      <c r="E1076" s="6">
        <f t="shared" si="52"/>
        <v>26</v>
      </c>
      <c r="G1076" t="s">
        <v>1884</v>
      </c>
    </row>
    <row r="1077" spans="1:7" ht="15" customHeight="1" x14ac:dyDescent="0.25">
      <c r="A1077" t="str">
        <f t="shared" si="53"/>
        <v xml:space="preserve">F/3660 </v>
      </c>
      <c r="B1077" t="s">
        <v>1885</v>
      </c>
      <c r="C1077" t="s">
        <v>9</v>
      </c>
      <c r="D1077" s="5" t="s">
        <v>1886</v>
      </c>
      <c r="E1077" s="6">
        <f t="shared" si="52"/>
        <v>38</v>
      </c>
      <c r="G1077" t="s">
        <v>1887</v>
      </c>
    </row>
    <row r="1078" spans="1:7" ht="15" customHeight="1" x14ac:dyDescent="0.25">
      <c r="A1078" t="str">
        <f t="shared" si="53"/>
        <v xml:space="preserve">F/3661 </v>
      </c>
      <c r="B1078" t="s">
        <v>1888</v>
      </c>
      <c r="C1078" t="s">
        <v>9</v>
      </c>
      <c r="D1078" s="5" t="s">
        <v>1889</v>
      </c>
      <c r="E1078" s="6">
        <f t="shared" si="52"/>
        <v>62</v>
      </c>
      <c r="G1078" t="s">
        <v>1890</v>
      </c>
    </row>
    <row r="1079" spans="1:7" ht="15" customHeight="1" x14ac:dyDescent="0.25">
      <c r="A1079" t="str">
        <f t="shared" si="53"/>
        <v xml:space="preserve">F/3662 </v>
      </c>
      <c r="B1079" t="s">
        <v>1891</v>
      </c>
      <c r="C1079" t="s">
        <v>9</v>
      </c>
      <c r="D1079" s="5" t="s">
        <v>1892</v>
      </c>
      <c r="E1079" s="6">
        <f t="shared" si="52"/>
        <v>94</v>
      </c>
      <c r="G1079" t="s">
        <v>1893</v>
      </c>
    </row>
    <row r="1080" spans="1:7" ht="15" customHeight="1" x14ac:dyDescent="0.25">
      <c r="A1080" t="str">
        <f t="shared" si="53"/>
        <v xml:space="preserve">F/3666 </v>
      </c>
      <c r="B1080" t="s">
        <v>1894</v>
      </c>
      <c r="C1080" t="s">
        <v>9</v>
      </c>
      <c r="D1080" s="5" t="s">
        <v>456</v>
      </c>
      <c r="E1080" s="6">
        <f t="shared" si="52"/>
        <v>33</v>
      </c>
      <c r="G1080" t="s">
        <v>1895</v>
      </c>
    </row>
    <row r="1081" spans="1:7" ht="15" customHeight="1" x14ac:dyDescent="0.25">
      <c r="A1081" t="str">
        <f t="shared" si="53"/>
        <v xml:space="preserve">F/3667 </v>
      </c>
      <c r="B1081" t="s">
        <v>1896</v>
      </c>
      <c r="C1081" t="s">
        <v>9</v>
      </c>
      <c r="D1081" s="5" t="s">
        <v>622</v>
      </c>
      <c r="E1081" s="6">
        <f t="shared" si="52"/>
        <v>46</v>
      </c>
      <c r="G1081" t="s">
        <v>1897</v>
      </c>
    </row>
    <row r="1082" spans="1:7" ht="15" customHeight="1" x14ac:dyDescent="0.25">
      <c r="A1082" t="str">
        <f t="shared" si="53"/>
        <v xml:space="preserve">F/3668 </v>
      </c>
      <c r="B1082" t="s">
        <v>1898</v>
      </c>
      <c r="C1082" t="s">
        <v>9</v>
      </c>
      <c r="D1082" s="5" t="s">
        <v>1899</v>
      </c>
      <c r="E1082" s="6">
        <f t="shared" si="52"/>
        <v>68</v>
      </c>
      <c r="G1082" t="s">
        <v>1900</v>
      </c>
    </row>
    <row r="1083" spans="1:7" ht="15" customHeight="1" x14ac:dyDescent="0.25">
      <c r="A1083" t="str">
        <f t="shared" si="53"/>
        <v xml:space="preserve">F/3669 </v>
      </c>
      <c r="B1083" t="s">
        <v>1901</v>
      </c>
      <c r="C1083" t="s">
        <v>9</v>
      </c>
      <c r="D1083" s="5" t="s">
        <v>488</v>
      </c>
      <c r="E1083" s="6">
        <f t="shared" si="52"/>
        <v>139</v>
      </c>
      <c r="G1083" t="s">
        <v>1902</v>
      </c>
    </row>
    <row r="1084" spans="1:7" ht="15" customHeight="1" x14ac:dyDescent="0.25">
      <c r="A1084" t="str">
        <f t="shared" si="53"/>
        <v xml:space="preserve">F/3673 </v>
      </c>
      <c r="B1084" t="s">
        <v>1903</v>
      </c>
      <c r="C1084" t="s">
        <v>9</v>
      </c>
      <c r="D1084" s="5" t="s">
        <v>970</v>
      </c>
      <c r="E1084" s="6">
        <f t="shared" si="52"/>
        <v>27</v>
      </c>
      <c r="G1084" t="s">
        <v>1904</v>
      </c>
    </row>
    <row r="1085" spans="1:7" ht="15" customHeight="1" x14ac:dyDescent="0.25">
      <c r="A1085" t="str">
        <f t="shared" si="53"/>
        <v xml:space="preserve">F/3674 </v>
      </c>
      <c r="B1085" t="s">
        <v>1905</v>
      </c>
      <c r="C1085" t="s">
        <v>9</v>
      </c>
      <c r="D1085" s="5" t="s">
        <v>1906</v>
      </c>
      <c r="E1085" s="6">
        <f t="shared" si="52"/>
        <v>37</v>
      </c>
      <c r="G1085" t="s">
        <v>1907</v>
      </c>
    </row>
    <row r="1086" spans="1:7" ht="15" customHeight="1" x14ac:dyDescent="0.25">
      <c r="A1086" t="str">
        <f t="shared" si="53"/>
        <v xml:space="preserve">F/3675 </v>
      </c>
      <c r="B1086" t="s">
        <v>1908</v>
      </c>
      <c r="C1086" t="s">
        <v>9</v>
      </c>
      <c r="D1086" s="5" t="s">
        <v>1909</v>
      </c>
      <c r="E1086" s="6">
        <f t="shared" si="52"/>
        <v>64</v>
      </c>
      <c r="G1086" t="s">
        <v>1910</v>
      </c>
    </row>
    <row r="1087" spans="1:7" ht="15" customHeight="1" x14ac:dyDescent="0.25">
      <c r="A1087" t="str">
        <f t="shared" si="53"/>
        <v xml:space="preserve">F/3676 </v>
      </c>
      <c r="B1087" t="s">
        <v>1911</v>
      </c>
      <c r="C1087" t="s">
        <v>9</v>
      </c>
      <c r="D1087" s="5" t="s">
        <v>1912</v>
      </c>
      <c r="E1087" s="6">
        <f t="shared" si="52"/>
        <v>111</v>
      </c>
      <c r="G1087" t="s">
        <v>1913</v>
      </c>
    </row>
    <row r="1088" spans="1:7" ht="15" customHeight="1" x14ac:dyDescent="0.25">
      <c r="A1088" t="str">
        <f t="shared" si="53"/>
        <v xml:space="preserve">F/3680 </v>
      </c>
      <c r="B1088" t="s">
        <v>1914</v>
      </c>
      <c r="C1088" t="s">
        <v>9</v>
      </c>
      <c r="D1088" s="5" t="s">
        <v>1686</v>
      </c>
      <c r="E1088" s="6">
        <f t="shared" si="52"/>
        <v>43</v>
      </c>
      <c r="G1088" t="s">
        <v>1915</v>
      </c>
    </row>
    <row r="1089" spans="1:7" ht="15" customHeight="1" x14ac:dyDescent="0.25">
      <c r="A1089" t="str">
        <f t="shared" si="53"/>
        <v xml:space="preserve">F/3681 </v>
      </c>
      <c r="B1089" t="s">
        <v>1916</v>
      </c>
      <c r="C1089" t="s">
        <v>9</v>
      </c>
      <c r="D1089" s="5" t="s">
        <v>428</v>
      </c>
      <c r="E1089" s="6">
        <f t="shared" ref="E1089:E1152" si="54">D1089*((100-$E$5)/100)</f>
        <v>52</v>
      </c>
      <c r="G1089" t="s">
        <v>1917</v>
      </c>
    </row>
    <row r="1090" spans="1:7" ht="15" customHeight="1" x14ac:dyDescent="0.25">
      <c r="A1090" t="str">
        <f t="shared" si="53"/>
        <v xml:space="preserve">F/3682 </v>
      </c>
      <c r="B1090" t="s">
        <v>1918</v>
      </c>
      <c r="C1090" t="s">
        <v>9</v>
      </c>
      <c r="D1090" s="5" t="s">
        <v>1919</v>
      </c>
      <c r="E1090" s="6">
        <f t="shared" si="54"/>
        <v>82</v>
      </c>
      <c r="G1090" t="s">
        <v>1920</v>
      </c>
    </row>
    <row r="1091" spans="1:7" ht="15" customHeight="1" x14ac:dyDescent="0.25">
      <c r="A1091" t="str">
        <f t="shared" si="53"/>
        <v xml:space="preserve">F/3683 </v>
      </c>
      <c r="B1091" t="s">
        <v>1921</v>
      </c>
      <c r="C1091" t="s">
        <v>9</v>
      </c>
      <c r="D1091" s="5" t="s">
        <v>1922</v>
      </c>
      <c r="E1091" s="6">
        <f t="shared" si="54"/>
        <v>136</v>
      </c>
      <c r="G1091" t="s">
        <v>1923</v>
      </c>
    </row>
    <row r="1092" spans="1:7" ht="15" customHeight="1" x14ac:dyDescent="0.25">
      <c r="A1092" t="str">
        <f t="shared" si="53"/>
        <v xml:space="preserve">F/3687 </v>
      </c>
      <c r="B1092" t="s">
        <v>1924</v>
      </c>
      <c r="C1092" t="s">
        <v>9</v>
      </c>
      <c r="D1092" s="5" t="s">
        <v>364</v>
      </c>
      <c r="E1092" s="6">
        <f t="shared" si="54"/>
        <v>54</v>
      </c>
      <c r="G1092" t="s">
        <v>1925</v>
      </c>
    </row>
    <row r="1093" spans="1:7" ht="15" customHeight="1" x14ac:dyDescent="0.25">
      <c r="A1093" t="str">
        <f t="shared" si="53"/>
        <v xml:space="preserve">F/3688 </v>
      </c>
      <c r="B1093" t="s">
        <v>1926</v>
      </c>
      <c r="C1093" t="s">
        <v>9</v>
      </c>
      <c r="D1093" s="5" t="s">
        <v>1927</v>
      </c>
      <c r="E1093" s="6">
        <f t="shared" si="54"/>
        <v>53</v>
      </c>
      <c r="G1093" t="s">
        <v>1928</v>
      </c>
    </row>
    <row r="1094" spans="1:7" ht="15" customHeight="1" x14ac:dyDescent="0.25">
      <c r="A1094" t="str">
        <f t="shared" si="53"/>
        <v xml:space="preserve">F/3689 </v>
      </c>
      <c r="B1094" t="s">
        <v>1929</v>
      </c>
      <c r="C1094" t="s">
        <v>9</v>
      </c>
      <c r="D1094" s="5" t="s">
        <v>1930</v>
      </c>
      <c r="E1094" s="6">
        <f t="shared" si="54"/>
        <v>73</v>
      </c>
      <c r="G1094" t="s">
        <v>1931</v>
      </c>
    </row>
    <row r="1095" spans="1:7" ht="15" customHeight="1" x14ac:dyDescent="0.25">
      <c r="A1095" t="str">
        <f t="shared" si="53"/>
        <v xml:space="preserve">F/3690 </v>
      </c>
      <c r="B1095" t="s">
        <v>1932</v>
      </c>
      <c r="C1095" t="s">
        <v>9</v>
      </c>
      <c r="D1095" s="5" t="s">
        <v>1933</v>
      </c>
      <c r="E1095" s="6">
        <f t="shared" si="54"/>
        <v>127.9</v>
      </c>
      <c r="G1095" t="s">
        <v>1934</v>
      </c>
    </row>
    <row r="1096" spans="1:7" ht="15" customHeight="1" x14ac:dyDescent="0.25">
      <c r="A1096" t="str">
        <f t="shared" si="53"/>
        <v xml:space="preserve">F/3691 </v>
      </c>
      <c r="B1096" t="s">
        <v>1935</v>
      </c>
      <c r="C1096" t="s">
        <v>9</v>
      </c>
      <c r="D1096" s="5" t="s">
        <v>595</v>
      </c>
      <c r="E1096" s="6">
        <f t="shared" si="54"/>
        <v>59</v>
      </c>
      <c r="G1096" t="s">
        <v>1936</v>
      </c>
    </row>
    <row r="1097" spans="1:7" ht="15" customHeight="1" x14ac:dyDescent="0.25">
      <c r="A1097" t="str">
        <f t="shared" si="53"/>
        <v xml:space="preserve">F/3692 </v>
      </c>
      <c r="B1097" t="s">
        <v>1937</v>
      </c>
      <c r="C1097" t="s">
        <v>9</v>
      </c>
      <c r="D1097" s="5" t="s">
        <v>1938</v>
      </c>
      <c r="E1097" s="6">
        <f t="shared" si="54"/>
        <v>83</v>
      </c>
      <c r="G1097" t="s">
        <v>1939</v>
      </c>
    </row>
    <row r="1098" spans="1:7" ht="15" customHeight="1" x14ac:dyDescent="0.25">
      <c r="A1098" t="str">
        <f t="shared" si="53"/>
        <v xml:space="preserve">F/3693 </v>
      </c>
      <c r="B1098" t="s">
        <v>1940</v>
      </c>
      <c r="C1098" t="s">
        <v>9</v>
      </c>
      <c r="D1098" s="5" t="s">
        <v>554</v>
      </c>
      <c r="E1098" s="6">
        <f t="shared" si="54"/>
        <v>167</v>
      </c>
      <c r="G1098" t="s">
        <v>1941</v>
      </c>
    </row>
    <row r="1099" spans="1:7" ht="15" customHeight="1" x14ac:dyDescent="0.25">
      <c r="A1099" t="str">
        <f t="shared" si="53"/>
        <v xml:space="preserve">F/3694 </v>
      </c>
      <c r="B1099" t="s">
        <v>1942</v>
      </c>
      <c r="C1099" t="s">
        <v>9</v>
      </c>
      <c r="D1099" s="5" t="s">
        <v>1943</v>
      </c>
      <c r="E1099" s="6">
        <f t="shared" si="54"/>
        <v>33.299999999999997</v>
      </c>
      <c r="G1099" t="s">
        <v>1944</v>
      </c>
    </row>
    <row r="1100" spans="1:7" ht="15" customHeight="1" x14ac:dyDescent="0.25">
      <c r="A1100" t="str">
        <f t="shared" si="53"/>
        <v xml:space="preserve">F/3695 </v>
      </c>
      <c r="B1100" t="s">
        <v>1945</v>
      </c>
      <c r="C1100" t="s">
        <v>9</v>
      </c>
      <c r="D1100" s="5" t="s">
        <v>368</v>
      </c>
      <c r="E1100" s="6">
        <f t="shared" si="54"/>
        <v>49</v>
      </c>
      <c r="G1100" t="s">
        <v>1946</v>
      </c>
    </row>
    <row r="1101" spans="1:7" ht="15" customHeight="1" x14ac:dyDescent="0.25">
      <c r="A1101" t="str">
        <f t="shared" si="53"/>
        <v xml:space="preserve">F/3696 </v>
      </c>
      <c r="B1101" t="s">
        <v>1947</v>
      </c>
      <c r="C1101" t="s">
        <v>9</v>
      </c>
      <c r="D1101" s="5" t="s">
        <v>1930</v>
      </c>
      <c r="E1101" s="6">
        <f t="shared" si="54"/>
        <v>73</v>
      </c>
      <c r="G1101" t="s">
        <v>1948</v>
      </c>
    </row>
    <row r="1102" spans="1:7" ht="15" customHeight="1" x14ac:dyDescent="0.25">
      <c r="A1102" t="str">
        <f t="shared" si="53"/>
        <v xml:space="preserve">F/3697 </v>
      </c>
      <c r="B1102" t="s">
        <v>1949</v>
      </c>
      <c r="C1102" t="s">
        <v>9</v>
      </c>
      <c r="D1102" s="5" t="s">
        <v>1950</v>
      </c>
      <c r="E1102" s="6">
        <f t="shared" si="54"/>
        <v>131</v>
      </c>
      <c r="G1102" t="s">
        <v>1951</v>
      </c>
    </row>
    <row r="1103" spans="1:7" ht="15" customHeight="1" x14ac:dyDescent="0.25">
      <c r="A1103" t="str">
        <f t="shared" si="53"/>
        <v xml:space="preserve">F/3701 </v>
      </c>
      <c r="B1103" t="s">
        <v>1952</v>
      </c>
      <c r="C1103" t="s">
        <v>9</v>
      </c>
      <c r="D1103" s="5" t="s">
        <v>1162</v>
      </c>
      <c r="E1103" s="6">
        <f t="shared" si="54"/>
        <v>63</v>
      </c>
      <c r="G1103" t="s">
        <v>1953</v>
      </c>
    </row>
    <row r="1104" spans="1:7" ht="15" customHeight="1" x14ac:dyDescent="0.25">
      <c r="A1104" t="str">
        <f t="shared" si="53"/>
        <v xml:space="preserve">F/3702 </v>
      </c>
      <c r="B1104" t="s">
        <v>1954</v>
      </c>
      <c r="C1104" t="s">
        <v>9</v>
      </c>
      <c r="D1104" s="5" t="s">
        <v>1955</v>
      </c>
      <c r="E1104" s="6">
        <f t="shared" si="54"/>
        <v>112</v>
      </c>
      <c r="G1104" t="s">
        <v>1956</v>
      </c>
    </row>
    <row r="1105" spans="1:7" ht="15" customHeight="1" x14ac:dyDescent="0.25">
      <c r="A1105" t="str">
        <f t="shared" si="53"/>
        <v xml:space="preserve">F/3703 </v>
      </c>
      <c r="B1105" t="s">
        <v>1957</v>
      </c>
      <c r="C1105" t="s">
        <v>9</v>
      </c>
      <c r="D1105" s="5" t="s">
        <v>1506</v>
      </c>
      <c r="E1105" s="6">
        <f t="shared" si="54"/>
        <v>107</v>
      </c>
      <c r="G1105" t="s">
        <v>1958</v>
      </c>
    </row>
    <row r="1106" spans="1:7" ht="15" customHeight="1" x14ac:dyDescent="0.25">
      <c r="A1106" t="str">
        <f t="shared" si="53"/>
        <v xml:space="preserve">F/3706 </v>
      </c>
      <c r="B1106" t="s">
        <v>1959</v>
      </c>
      <c r="C1106" t="s">
        <v>9</v>
      </c>
      <c r="D1106" s="5" t="s">
        <v>1960</v>
      </c>
      <c r="E1106" s="6">
        <f t="shared" si="54"/>
        <v>86</v>
      </c>
      <c r="G1106" t="s">
        <v>1961</v>
      </c>
    </row>
    <row r="1107" spans="1:7" ht="15" customHeight="1" x14ac:dyDescent="0.25">
      <c r="A1107" t="str">
        <f t="shared" si="53"/>
        <v xml:space="preserve">F/3707 </v>
      </c>
      <c r="B1107" t="s">
        <v>1962</v>
      </c>
      <c r="C1107" t="s">
        <v>9</v>
      </c>
      <c r="D1107" s="5" t="s">
        <v>268</v>
      </c>
      <c r="E1107" s="6">
        <f t="shared" si="54"/>
        <v>15</v>
      </c>
      <c r="G1107" t="s">
        <v>1963</v>
      </c>
    </row>
    <row r="1108" spans="1:7" ht="15" customHeight="1" x14ac:dyDescent="0.25">
      <c r="A1108" t="str">
        <f t="shared" si="53"/>
        <v xml:space="preserve">F/3708 </v>
      </c>
      <c r="B1108" t="s">
        <v>1964</v>
      </c>
      <c r="C1108" t="s">
        <v>9</v>
      </c>
      <c r="D1108" s="5" t="s">
        <v>1852</v>
      </c>
      <c r="E1108" s="6">
        <f t="shared" si="54"/>
        <v>24</v>
      </c>
      <c r="G1108" t="s">
        <v>1965</v>
      </c>
    </row>
    <row r="1109" spans="1:7" ht="15" customHeight="1" x14ac:dyDescent="0.25">
      <c r="A1109" t="str">
        <f t="shared" si="53"/>
        <v xml:space="preserve">F/3709 </v>
      </c>
      <c r="B1109" t="s">
        <v>1966</v>
      </c>
      <c r="C1109" t="s">
        <v>9</v>
      </c>
      <c r="D1109" s="5" t="s">
        <v>809</v>
      </c>
      <c r="E1109" s="6">
        <f t="shared" si="54"/>
        <v>39</v>
      </c>
      <c r="G1109" t="s">
        <v>1967</v>
      </c>
    </row>
    <row r="1110" spans="1:7" ht="15" customHeight="1" x14ac:dyDescent="0.25">
      <c r="A1110" t="str">
        <f t="shared" si="53"/>
        <v xml:space="preserve">F/3710 </v>
      </c>
      <c r="B1110" t="s">
        <v>1968</v>
      </c>
      <c r="C1110" t="s">
        <v>9</v>
      </c>
      <c r="D1110" s="5" t="s">
        <v>1406</v>
      </c>
      <c r="E1110" s="6">
        <f t="shared" si="54"/>
        <v>58</v>
      </c>
      <c r="G1110" t="s">
        <v>1969</v>
      </c>
    </row>
    <row r="1111" spans="1:7" ht="15" customHeight="1" x14ac:dyDescent="0.25">
      <c r="A1111" t="str">
        <f t="shared" si="53"/>
        <v xml:space="preserve">F/3714 </v>
      </c>
      <c r="B1111" t="s">
        <v>1970</v>
      </c>
      <c r="C1111" t="s">
        <v>9</v>
      </c>
      <c r="D1111" s="5" t="s">
        <v>1852</v>
      </c>
      <c r="E1111" s="6">
        <f t="shared" si="54"/>
        <v>24</v>
      </c>
      <c r="G1111" t="s">
        <v>1971</v>
      </c>
    </row>
    <row r="1112" spans="1:7" ht="15" customHeight="1" x14ac:dyDescent="0.25">
      <c r="A1112" t="str">
        <f t="shared" si="53"/>
        <v xml:space="preserve">F/3715 </v>
      </c>
      <c r="B1112" t="s">
        <v>1972</v>
      </c>
      <c r="C1112" t="s">
        <v>9</v>
      </c>
      <c r="D1112" s="5" t="s">
        <v>1855</v>
      </c>
      <c r="E1112" s="6">
        <f t="shared" si="54"/>
        <v>28</v>
      </c>
      <c r="G1112" t="s">
        <v>1973</v>
      </c>
    </row>
    <row r="1113" spans="1:7" ht="15" customHeight="1" x14ac:dyDescent="0.25">
      <c r="A1113" t="str">
        <f t="shared" si="53"/>
        <v xml:space="preserve">F/3716 </v>
      </c>
      <c r="B1113" t="s">
        <v>1974</v>
      </c>
      <c r="C1113" t="s">
        <v>9</v>
      </c>
      <c r="D1113" s="5" t="s">
        <v>1879</v>
      </c>
      <c r="E1113" s="6">
        <f t="shared" si="54"/>
        <v>47</v>
      </c>
      <c r="G1113" t="s">
        <v>1975</v>
      </c>
    </row>
    <row r="1114" spans="1:7" ht="15" customHeight="1" x14ac:dyDescent="0.25">
      <c r="A1114" t="str">
        <f t="shared" si="53"/>
        <v xml:space="preserve">F/3721 </v>
      </c>
      <c r="B1114" t="s">
        <v>1976</v>
      </c>
      <c r="C1114" t="s">
        <v>9</v>
      </c>
      <c r="D1114" s="5" t="s">
        <v>35</v>
      </c>
      <c r="E1114" s="6">
        <f t="shared" si="54"/>
        <v>12</v>
      </c>
      <c r="G1114" t="s">
        <v>1977</v>
      </c>
    </row>
    <row r="1115" spans="1:7" ht="15" customHeight="1" x14ac:dyDescent="0.25">
      <c r="A1115" t="str">
        <f t="shared" si="53"/>
        <v xml:space="preserve">F/3722 </v>
      </c>
      <c r="B1115" t="s">
        <v>1978</v>
      </c>
      <c r="C1115" t="s">
        <v>9</v>
      </c>
      <c r="D1115" s="5" t="s">
        <v>598</v>
      </c>
      <c r="E1115" s="6">
        <f t="shared" si="54"/>
        <v>17</v>
      </c>
      <c r="G1115" t="s">
        <v>1979</v>
      </c>
    </row>
    <row r="1116" spans="1:7" ht="15" customHeight="1" x14ac:dyDescent="0.25">
      <c r="A1116" t="str">
        <f t="shared" si="53"/>
        <v xml:space="preserve">F/3723 </v>
      </c>
      <c r="B1116" t="s">
        <v>1980</v>
      </c>
      <c r="C1116" t="s">
        <v>9</v>
      </c>
      <c r="D1116" s="5" t="s">
        <v>48</v>
      </c>
      <c r="E1116" s="6">
        <f t="shared" si="54"/>
        <v>25</v>
      </c>
      <c r="G1116" t="s">
        <v>1981</v>
      </c>
    </row>
    <row r="1117" spans="1:7" ht="15" customHeight="1" x14ac:dyDescent="0.25">
      <c r="A1117" t="str">
        <f t="shared" si="53"/>
        <v xml:space="preserve">F/3724 </v>
      </c>
      <c r="B1117" t="s">
        <v>1982</v>
      </c>
      <c r="C1117" t="s">
        <v>9</v>
      </c>
      <c r="D1117" s="5" t="s">
        <v>1983</v>
      </c>
      <c r="E1117" s="6">
        <f t="shared" si="54"/>
        <v>50</v>
      </c>
      <c r="G1117" t="s">
        <v>1984</v>
      </c>
    </row>
    <row r="1118" spans="1:7" ht="15" customHeight="1" x14ac:dyDescent="0.25">
      <c r="A1118" t="str">
        <f t="shared" si="53"/>
        <v xml:space="preserve">F/3728 </v>
      </c>
      <c r="B1118" t="s">
        <v>1985</v>
      </c>
      <c r="C1118" t="s">
        <v>9</v>
      </c>
      <c r="D1118" s="5" t="s">
        <v>46</v>
      </c>
      <c r="E1118" s="6">
        <f t="shared" si="54"/>
        <v>20</v>
      </c>
      <c r="G1118" t="s">
        <v>1986</v>
      </c>
    </row>
    <row r="1119" spans="1:7" ht="15" customHeight="1" x14ac:dyDescent="0.25">
      <c r="A1119" t="str">
        <f t="shared" si="53"/>
        <v xml:space="preserve">F/3729 </v>
      </c>
      <c r="B1119" t="s">
        <v>1987</v>
      </c>
      <c r="C1119" t="s">
        <v>9</v>
      </c>
      <c r="D1119" s="5" t="s">
        <v>294</v>
      </c>
      <c r="E1119" s="6">
        <f t="shared" si="54"/>
        <v>21</v>
      </c>
      <c r="G1119" t="s">
        <v>1988</v>
      </c>
    </row>
    <row r="1120" spans="1:7" ht="15" customHeight="1" x14ac:dyDescent="0.25">
      <c r="A1120" t="str">
        <f t="shared" si="53"/>
        <v xml:space="preserve">F/3730 </v>
      </c>
      <c r="B1120" t="s">
        <v>1989</v>
      </c>
      <c r="C1120" t="s">
        <v>9</v>
      </c>
      <c r="D1120" s="5" t="s">
        <v>456</v>
      </c>
      <c r="E1120" s="6">
        <f t="shared" si="54"/>
        <v>33</v>
      </c>
      <c r="G1120" t="s">
        <v>1990</v>
      </c>
    </row>
    <row r="1121" spans="1:7" ht="15" customHeight="1" x14ac:dyDescent="0.25">
      <c r="A1121" t="str">
        <f t="shared" si="53"/>
        <v xml:space="preserve">F/3731 </v>
      </c>
      <c r="B1121" t="s">
        <v>1991</v>
      </c>
      <c r="C1121" t="s">
        <v>9</v>
      </c>
      <c r="D1121" s="5" t="s">
        <v>458</v>
      </c>
      <c r="E1121" s="6">
        <f t="shared" si="54"/>
        <v>85</v>
      </c>
      <c r="G1121" t="s">
        <v>1992</v>
      </c>
    </row>
    <row r="1122" spans="1:7" ht="15" customHeight="1" x14ac:dyDescent="0.25">
      <c r="A1122" t="str">
        <f t="shared" si="53"/>
        <v xml:space="preserve">F/3735 </v>
      </c>
      <c r="B1122" t="s">
        <v>1993</v>
      </c>
      <c r="C1122" t="s">
        <v>9</v>
      </c>
      <c r="D1122" s="5" t="s">
        <v>816</v>
      </c>
      <c r="E1122" s="6">
        <f t="shared" si="54"/>
        <v>22</v>
      </c>
      <c r="G1122" t="s">
        <v>1994</v>
      </c>
    </row>
    <row r="1123" spans="1:7" ht="15" customHeight="1" x14ac:dyDescent="0.25">
      <c r="A1123" t="str">
        <f t="shared" si="53"/>
        <v xml:space="preserve">F/3736 </v>
      </c>
      <c r="B1123" t="s">
        <v>1995</v>
      </c>
      <c r="C1123" t="s">
        <v>9</v>
      </c>
      <c r="D1123" s="5" t="s">
        <v>1852</v>
      </c>
      <c r="E1123" s="6">
        <f t="shared" si="54"/>
        <v>24</v>
      </c>
      <c r="G1123" t="s">
        <v>1996</v>
      </c>
    </row>
    <row r="1124" spans="1:7" ht="15" customHeight="1" x14ac:dyDescent="0.25">
      <c r="A1124" t="str">
        <f t="shared" si="53"/>
        <v xml:space="preserve">F/3737 </v>
      </c>
      <c r="B1124" t="s">
        <v>1997</v>
      </c>
      <c r="C1124" t="s">
        <v>9</v>
      </c>
      <c r="D1124" s="5" t="s">
        <v>1998</v>
      </c>
      <c r="E1124" s="6">
        <f t="shared" si="54"/>
        <v>35</v>
      </c>
      <c r="G1124" t="s">
        <v>1999</v>
      </c>
    </row>
    <row r="1125" spans="1:7" ht="15" customHeight="1" x14ac:dyDescent="0.25">
      <c r="A1125" t="str">
        <f t="shared" si="53"/>
        <v xml:space="preserve">F/3738 </v>
      </c>
      <c r="B1125" t="s">
        <v>2000</v>
      </c>
      <c r="C1125" t="s">
        <v>9</v>
      </c>
      <c r="D1125" s="5" t="s">
        <v>364</v>
      </c>
      <c r="E1125" s="6">
        <f t="shared" si="54"/>
        <v>54</v>
      </c>
      <c r="G1125" t="s">
        <v>2001</v>
      </c>
    </row>
    <row r="1126" spans="1:7" ht="15" customHeight="1" x14ac:dyDescent="0.25">
      <c r="A1126" t="str">
        <f t="shared" si="53"/>
        <v xml:space="preserve">F/3739 </v>
      </c>
      <c r="B1126" t="s">
        <v>2002</v>
      </c>
      <c r="C1126" t="s">
        <v>9</v>
      </c>
      <c r="D1126" s="5" t="s">
        <v>1998</v>
      </c>
      <c r="E1126" s="6">
        <f t="shared" si="54"/>
        <v>35</v>
      </c>
      <c r="G1126" t="s">
        <v>2003</v>
      </c>
    </row>
    <row r="1127" spans="1:7" ht="15" customHeight="1" x14ac:dyDescent="0.25">
      <c r="A1127" t="str">
        <f t="shared" si="53"/>
        <v xml:space="preserve">F/3740 </v>
      </c>
      <c r="B1127" t="s">
        <v>2004</v>
      </c>
      <c r="C1127" t="s">
        <v>9</v>
      </c>
      <c r="D1127" s="5" t="s">
        <v>428</v>
      </c>
      <c r="E1127" s="6">
        <f t="shared" si="54"/>
        <v>52</v>
      </c>
      <c r="G1127" t="s">
        <v>2005</v>
      </c>
    </row>
    <row r="1128" spans="1:7" ht="15" customHeight="1" x14ac:dyDescent="0.25">
      <c r="A1128" t="str">
        <f t="shared" si="53"/>
        <v xml:space="preserve">F/3741 </v>
      </c>
      <c r="B1128" t="s">
        <v>2006</v>
      </c>
      <c r="C1128" t="s">
        <v>9</v>
      </c>
      <c r="D1128" s="5" t="s">
        <v>368</v>
      </c>
      <c r="E1128" s="6">
        <f t="shared" si="54"/>
        <v>49</v>
      </c>
      <c r="G1128" t="s">
        <v>2007</v>
      </c>
    </row>
    <row r="1129" spans="1:7" ht="15" customHeight="1" x14ac:dyDescent="0.25">
      <c r="A1129" t="str">
        <f t="shared" si="53"/>
        <v xml:space="preserve">F/3751 </v>
      </c>
      <c r="B1129" t="s">
        <v>2008</v>
      </c>
      <c r="C1129" t="s">
        <v>9</v>
      </c>
      <c r="D1129" s="5" t="s">
        <v>294</v>
      </c>
      <c r="E1129" s="6">
        <f t="shared" si="54"/>
        <v>21</v>
      </c>
      <c r="G1129" t="s">
        <v>2009</v>
      </c>
    </row>
    <row r="1130" spans="1:7" ht="15" customHeight="1" x14ac:dyDescent="0.25">
      <c r="A1130" t="str">
        <f t="shared" si="53"/>
        <v xml:space="preserve">F/3752 </v>
      </c>
      <c r="B1130" t="s">
        <v>2010</v>
      </c>
      <c r="C1130" t="s">
        <v>9</v>
      </c>
      <c r="D1130" s="5" t="s">
        <v>2011</v>
      </c>
      <c r="E1130" s="6">
        <f t="shared" si="54"/>
        <v>22.3</v>
      </c>
      <c r="G1130" t="s">
        <v>2012</v>
      </c>
    </row>
    <row r="1131" spans="1:7" ht="15" customHeight="1" x14ac:dyDescent="0.25">
      <c r="A1131" t="str">
        <f t="shared" si="53"/>
        <v xml:space="preserve">F/3753 </v>
      </c>
      <c r="B1131" t="s">
        <v>2013</v>
      </c>
      <c r="C1131" t="s">
        <v>9</v>
      </c>
      <c r="D1131" s="5" t="s">
        <v>2014</v>
      </c>
      <c r="E1131" s="6">
        <f t="shared" si="54"/>
        <v>49.5</v>
      </c>
      <c r="G1131" t="s">
        <v>2015</v>
      </c>
    </row>
    <row r="1132" spans="1:7" ht="15" customHeight="1" x14ac:dyDescent="0.25">
      <c r="A1132" t="str">
        <f t="shared" si="53"/>
        <v xml:space="preserve">F/3755 </v>
      </c>
      <c r="B1132" t="s">
        <v>2016</v>
      </c>
      <c r="C1132" t="s">
        <v>9</v>
      </c>
      <c r="D1132" s="5" t="s">
        <v>2017</v>
      </c>
      <c r="E1132" s="6">
        <f t="shared" si="54"/>
        <v>122</v>
      </c>
      <c r="G1132" t="s">
        <v>2018</v>
      </c>
    </row>
    <row r="1133" spans="1:7" ht="15" customHeight="1" x14ac:dyDescent="0.25">
      <c r="A1133" t="str">
        <f t="shared" ref="A1133:A1196" si="55">MID(B1133,1,7)</f>
        <v xml:space="preserve">F/3756 </v>
      </c>
      <c r="B1133" t="s">
        <v>2019</v>
      </c>
      <c r="C1133" t="s">
        <v>9</v>
      </c>
      <c r="D1133" s="5" t="s">
        <v>2020</v>
      </c>
      <c r="E1133" s="6">
        <f t="shared" si="54"/>
        <v>193</v>
      </c>
      <c r="G1133" t="s">
        <v>2021</v>
      </c>
    </row>
    <row r="1134" spans="1:7" ht="15" customHeight="1" x14ac:dyDescent="0.25">
      <c r="A1134" t="str">
        <f t="shared" si="55"/>
        <v xml:space="preserve">F/3757 </v>
      </c>
      <c r="B1134" t="s">
        <v>2022</v>
      </c>
      <c r="C1134" t="s">
        <v>9</v>
      </c>
      <c r="D1134" s="5" t="s">
        <v>2023</v>
      </c>
      <c r="E1134" s="6">
        <f t="shared" si="54"/>
        <v>325</v>
      </c>
      <c r="G1134" t="s">
        <v>2024</v>
      </c>
    </row>
    <row r="1135" spans="1:7" ht="15" customHeight="1" x14ac:dyDescent="0.25">
      <c r="A1135" t="str">
        <f t="shared" si="55"/>
        <v xml:space="preserve">F/3758 </v>
      </c>
      <c r="B1135" t="s">
        <v>2025</v>
      </c>
      <c r="C1135" t="s">
        <v>9</v>
      </c>
      <c r="D1135" s="5" t="s">
        <v>973</v>
      </c>
      <c r="E1135" s="6">
        <f t="shared" si="54"/>
        <v>29</v>
      </c>
      <c r="G1135" t="s">
        <v>2026</v>
      </c>
    </row>
    <row r="1136" spans="1:7" ht="15" customHeight="1" x14ac:dyDescent="0.25">
      <c r="A1136" t="str">
        <f t="shared" si="55"/>
        <v xml:space="preserve">F/3759 </v>
      </c>
      <c r="B1136" t="s">
        <v>2027</v>
      </c>
      <c r="C1136" t="s">
        <v>9</v>
      </c>
      <c r="D1136" s="5" t="s">
        <v>1886</v>
      </c>
      <c r="E1136" s="6">
        <f t="shared" si="54"/>
        <v>38</v>
      </c>
      <c r="G1136" t="s">
        <v>2028</v>
      </c>
    </row>
    <row r="1137" spans="1:7" ht="15" customHeight="1" x14ac:dyDescent="0.25">
      <c r="A1137" t="str">
        <f t="shared" si="55"/>
        <v xml:space="preserve">F/3760 </v>
      </c>
      <c r="B1137" t="s">
        <v>2029</v>
      </c>
      <c r="C1137" t="s">
        <v>9</v>
      </c>
      <c r="D1137" s="5" t="s">
        <v>1930</v>
      </c>
      <c r="E1137" s="6">
        <f t="shared" si="54"/>
        <v>73</v>
      </c>
      <c r="G1137" t="s">
        <v>2030</v>
      </c>
    </row>
    <row r="1138" spans="1:7" ht="15" customHeight="1" x14ac:dyDescent="0.25">
      <c r="A1138" t="str">
        <f t="shared" si="55"/>
        <v xml:space="preserve">F/3761 </v>
      </c>
      <c r="B1138" t="s">
        <v>2031</v>
      </c>
      <c r="C1138" t="s">
        <v>9</v>
      </c>
      <c r="D1138" s="5" t="s">
        <v>1930</v>
      </c>
      <c r="E1138" s="6">
        <f t="shared" si="54"/>
        <v>73</v>
      </c>
      <c r="G1138" t="s">
        <v>2032</v>
      </c>
    </row>
    <row r="1139" spans="1:7" ht="15" customHeight="1" x14ac:dyDescent="0.25">
      <c r="A1139" t="str">
        <f t="shared" si="55"/>
        <v xml:space="preserve">F/3762 </v>
      </c>
      <c r="B1139" t="s">
        <v>2033</v>
      </c>
      <c r="C1139" t="s">
        <v>9</v>
      </c>
      <c r="D1139" s="5" t="s">
        <v>1930</v>
      </c>
      <c r="E1139" s="6">
        <f t="shared" si="54"/>
        <v>73</v>
      </c>
      <c r="G1139" t="s">
        <v>2034</v>
      </c>
    </row>
    <row r="1140" spans="1:7" ht="15" customHeight="1" x14ac:dyDescent="0.25">
      <c r="A1140" t="str">
        <f t="shared" si="55"/>
        <v xml:space="preserve">F/3769 </v>
      </c>
      <c r="B1140" t="s">
        <v>2035</v>
      </c>
      <c r="C1140" t="s">
        <v>9</v>
      </c>
      <c r="D1140" s="5" t="s">
        <v>1257</v>
      </c>
      <c r="E1140" s="6">
        <f t="shared" si="54"/>
        <v>9</v>
      </c>
      <c r="G1140" t="s">
        <v>2036</v>
      </c>
    </row>
    <row r="1141" spans="1:7" ht="15" customHeight="1" x14ac:dyDescent="0.25">
      <c r="A1141" t="str">
        <f t="shared" si="55"/>
        <v xml:space="preserve">F/3770 </v>
      </c>
      <c r="B1141" t="s">
        <v>2037</v>
      </c>
      <c r="C1141" t="s">
        <v>9</v>
      </c>
      <c r="D1141" s="5" t="s">
        <v>268</v>
      </c>
      <c r="E1141" s="6">
        <f t="shared" si="54"/>
        <v>15</v>
      </c>
      <c r="G1141" t="s">
        <v>2038</v>
      </c>
    </row>
    <row r="1142" spans="1:7" ht="15" customHeight="1" x14ac:dyDescent="0.25">
      <c r="A1142" t="str">
        <f t="shared" si="55"/>
        <v xml:space="preserve">F/3771 </v>
      </c>
      <c r="B1142" t="s">
        <v>2039</v>
      </c>
      <c r="C1142" t="s">
        <v>9</v>
      </c>
      <c r="D1142" s="5" t="s">
        <v>35</v>
      </c>
      <c r="E1142" s="6">
        <f t="shared" si="54"/>
        <v>12</v>
      </c>
      <c r="G1142" t="s">
        <v>2040</v>
      </c>
    </row>
    <row r="1143" spans="1:7" ht="15" customHeight="1" x14ac:dyDescent="0.25">
      <c r="A1143" t="str">
        <f t="shared" si="55"/>
        <v xml:space="preserve">F/3772 </v>
      </c>
      <c r="B1143" t="s">
        <v>2041</v>
      </c>
      <c r="C1143" t="s">
        <v>9</v>
      </c>
      <c r="D1143" s="5" t="s">
        <v>509</v>
      </c>
      <c r="E1143" s="6">
        <f t="shared" si="54"/>
        <v>60</v>
      </c>
      <c r="G1143" t="s">
        <v>2042</v>
      </c>
    </row>
    <row r="1144" spans="1:7" ht="15" customHeight="1" x14ac:dyDescent="0.25">
      <c r="A1144" t="str">
        <f t="shared" si="55"/>
        <v xml:space="preserve">F/3773 </v>
      </c>
      <c r="B1144" t="s">
        <v>2043</v>
      </c>
      <c r="C1144" t="s">
        <v>9</v>
      </c>
      <c r="D1144" s="5" t="s">
        <v>385</v>
      </c>
      <c r="E1144" s="6">
        <f t="shared" si="54"/>
        <v>26</v>
      </c>
      <c r="G1144" t="s">
        <v>2044</v>
      </c>
    </row>
    <row r="1145" spans="1:7" ht="15" customHeight="1" x14ac:dyDescent="0.25">
      <c r="A1145" t="str">
        <f t="shared" si="55"/>
        <v xml:space="preserve">F/3774 </v>
      </c>
      <c r="B1145" t="s">
        <v>2045</v>
      </c>
      <c r="C1145" t="s">
        <v>9</v>
      </c>
      <c r="D1145" s="5" t="s">
        <v>116</v>
      </c>
      <c r="E1145" s="6">
        <f t="shared" si="54"/>
        <v>18</v>
      </c>
      <c r="G1145" t="s">
        <v>2046</v>
      </c>
    </row>
    <row r="1146" spans="1:7" ht="15" customHeight="1" x14ac:dyDescent="0.25">
      <c r="A1146" t="str">
        <f t="shared" si="55"/>
        <v xml:space="preserve">F/3775 </v>
      </c>
      <c r="B1146" t="s">
        <v>2047</v>
      </c>
      <c r="C1146" t="s">
        <v>9</v>
      </c>
      <c r="D1146" s="5" t="s">
        <v>1960</v>
      </c>
      <c r="E1146" s="6">
        <f t="shared" si="54"/>
        <v>86</v>
      </c>
      <c r="G1146" t="s">
        <v>2048</v>
      </c>
    </row>
    <row r="1147" spans="1:7" ht="15" customHeight="1" x14ac:dyDescent="0.25">
      <c r="A1147" t="str">
        <f t="shared" si="55"/>
        <v xml:space="preserve">F/3776 </v>
      </c>
      <c r="B1147" t="s">
        <v>2049</v>
      </c>
      <c r="C1147" t="s">
        <v>9</v>
      </c>
      <c r="D1147" s="5" t="s">
        <v>622</v>
      </c>
      <c r="E1147" s="6">
        <f t="shared" si="54"/>
        <v>46</v>
      </c>
      <c r="G1147" t="s">
        <v>2050</v>
      </c>
    </row>
    <row r="1148" spans="1:7" ht="15" customHeight="1" x14ac:dyDescent="0.25">
      <c r="A1148" t="str">
        <f t="shared" si="55"/>
        <v xml:space="preserve">F/3777 </v>
      </c>
      <c r="B1148" t="s">
        <v>2051</v>
      </c>
      <c r="C1148" t="s">
        <v>9</v>
      </c>
      <c r="D1148" s="5" t="s">
        <v>1697</v>
      </c>
      <c r="E1148" s="6">
        <f t="shared" si="54"/>
        <v>34</v>
      </c>
      <c r="G1148" t="s">
        <v>2052</v>
      </c>
    </row>
    <row r="1149" spans="1:7" ht="15" customHeight="1" x14ac:dyDescent="0.25">
      <c r="A1149" t="str">
        <f t="shared" si="55"/>
        <v xml:space="preserve">F/3778 </v>
      </c>
      <c r="B1149" t="s">
        <v>2053</v>
      </c>
      <c r="C1149" t="s">
        <v>9</v>
      </c>
      <c r="D1149" s="5" t="s">
        <v>1503</v>
      </c>
      <c r="E1149" s="6">
        <f t="shared" si="54"/>
        <v>91</v>
      </c>
      <c r="G1149" t="s">
        <v>2054</v>
      </c>
    </row>
    <row r="1150" spans="1:7" ht="15" customHeight="1" x14ac:dyDescent="0.25">
      <c r="A1150" t="str">
        <f t="shared" si="55"/>
        <v xml:space="preserve">F/3779 </v>
      </c>
      <c r="B1150" t="s">
        <v>2055</v>
      </c>
      <c r="C1150" t="s">
        <v>9</v>
      </c>
      <c r="D1150" s="5" t="s">
        <v>458</v>
      </c>
      <c r="E1150" s="6">
        <f t="shared" si="54"/>
        <v>85</v>
      </c>
      <c r="G1150" t="s">
        <v>2056</v>
      </c>
    </row>
    <row r="1151" spans="1:7" ht="15" customHeight="1" x14ac:dyDescent="0.25">
      <c r="A1151" t="str">
        <f t="shared" si="55"/>
        <v xml:space="preserve">F/3780 </v>
      </c>
      <c r="B1151" t="s">
        <v>2057</v>
      </c>
      <c r="C1151" t="s">
        <v>9</v>
      </c>
      <c r="D1151" s="5" t="s">
        <v>1889</v>
      </c>
      <c r="E1151" s="6">
        <f t="shared" si="54"/>
        <v>62</v>
      </c>
      <c r="G1151" t="s">
        <v>2058</v>
      </c>
    </row>
    <row r="1152" spans="1:7" ht="15" customHeight="1" x14ac:dyDescent="0.25">
      <c r="A1152" t="str">
        <f t="shared" si="55"/>
        <v xml:space="preserve">F/3794 </v>
      </c>
      <c r="B1152" t="s">
        <v>2059</v>
      </c>
      <c r="C1152" t="s">
        <v>9</v>
      </c>
      <c r="D1152" s="5" t="s">
        <v>116</v>
      </c>
      <c r="E1152" s="6">
        <f t="shared" si="54"/>
        <v>18</v>
      </c>
      <c r="G1152" t="s">
        <v>2060</v>
      </c>
    </row>
    <row r="1153" spans="1:7" ht="15" customHeight="1" x14ac:dyDescent="0.25">
      <c r="A1153" t="str">
        <f t="shared" si="55"/>
        <v xml:space="preserve">F/3795 </v>
      </c>
      <c r="B1153" t="s">
        <v>2061</v>
      </c>
      <c r="C1153" t="s">
        <v>9</v>
      </c>
      <c r="D1153" s="5" t="s">
        <v>855</v>
      </c>
      <c r="E1153" s="6">
        <f t="shared" ref="E1153:E1216" si="56">D1153*((100-$E$5)/100)</f>
        <v>19</v>
      </c>
      <c r="G1153" t="s">
        <v>2062</v>
      </c>
    </row>
    <row r="1154" spans="1:7" ht="15" customHeight="1" x14ac:dyDescent="0.25">
      <c r="A1154" t="str">
        <f t="shared" si="55"/>
        <v xml:space="preserve">F/3796 </v>
      </c>
      <c r="B1154" t="s">
        <v>2063</v>
      </c>
      <c r="C1154" t="s">
        <v>9</v>
      </c>
      <c r="D1154" s="5" t="s">
        <v>1855</v>
      </c>
      <c r="E1154" s="6">
        <f t="shared" si="56"/>
        <v>28</v>
      </c>
      <c r="G1154" t="s">
        <v>2064</v>
      </c>
    </row>
    <row r="1155" spans="1:7" ht="15" customHeight="1" x14ac:dyDescent="0.25">
      <c r="A1155" t="str">
        <f t="shared" si="55"/>
        <v xml:space="preserve">F/3797 </v>
      </c>
      <c r="B1155" t="s">
        <v>2065</v>
      </c>
      <c r="C1155" t="s">
        <v>9</v>
      </c>
      <c r="D1155" s="5" t="s">
        <v>1927</v>
      </c>
      <c r="E1155" s="6">
        <f t="shared" si="56"/>
        <v>53</v>
      </c>
      <c r="G1155" t="s">
        <v>2066</v>
      </c>
    </row>
    <row r="1156" spans="1:7" ht="15" customHeight="1" x14ac:dyDescent="0.25">
      <c r="A1156" t="str">
        <f t="shared" si="55"/>
        <v xml:space="preserve">F/3798 </v>
      </c>
      <c r="B1156" t="s">
        <v>2067</v>
      </c>
      <c r="C1156" t="s">
        <v>9</v>
      </c>
      <c r="D1156" s="5" t="s">
        <v>847</v>
      </c>
      <c r="E1156" s="6">
        <f t="shared" si="56"/>
        <v>53.9</v>
      </c>
      <c r="G1156" t="s">
        <v>2068</v>
      </c>
    </row>
    <row r="1157" spans="1:7" ht="15" customHeight="1" x14ac:dyDescent="0.25">
      <c r="A1157" t="str">
        <f t="shared" si="55"/>
        <v xml:space="preserve">F/3799 </v>
      </c>
      <c r="B1157" t="s">
        <v>2069</v>
      </c>
      <c r="C1157" t="s">
        <v>9</v>
      </c>
      <c r="D1157" s="5" t="s">
        <v>2070</v>
      </c>
      <c r="E1157" s="6">
        <f t="shared" si="56"/>
        <v>87.5</v>
      </c>
      <c r="G1157" t="s">
        <v>2071</v>
      </c>
    </row>
    <row r="1158" spans="1:7" ht="15" customHeight="1" x14ac:dyDescent="0.25">
      <c r="A1158" t="str">
        <f t="shared" si="55"/>
        <v xml:space="preserve">F/3800 </v>
      </c>
      <c r="B1158" t="s">
        <v>2072</v>
      </c>
      <c r="C1158" t="s">
        <v>9</v>
      </c>
      <c r="D1158" s="5" t="s">
        <v>347</v>
      </c>
      <c r="E1158" s="6">
        <f t="shared" si="56"/>
        <v>67</v>
      </c>
      <c r="G1158" t="s">
        <v>2073</v>
      </c>
    </row>
    <row r="1159" spans="1:7" ht="15" customHeight="1" x14ac:dyDescent="0.25">
      <c r="A1159" t="str">
        <f t="shared" si="55"/>
        <v xml:space="preserve">F/3801 </v>
      </c>
      <c r="B1159" t="s">
        <v>2074</v>
      </c>
      <c r="C1159" t="s">
        <v>9</v>
      </c>
      <c r="D1159" s="5" t="s">
        <v>462</v>
      </c>
      <c r="E1159" s="6">
        <f t="shared" si="56"/>
        <v>145</v>
      </c>
      <c r="G1159" t="s">
        <v>2075</v>
      </c>
    </row>
    <row r="1160" spans="1:7" ht="15" customHeight="1" x14ac:dyDescent="0.25">
      <c r="A1160" t="str">
        <f t="shared" si="55"/>
        <v xml:space="preserve">F/3802 </v>
      </c>
      <c r="B1160" t="s">
        <v>2076</v>
      </c>
      <c r="C1160" t="s">
        <v>9</v>
      </c>
      <c r="D1160" s="5" t="s">
        <v>1018</v>
      </c>
      <c r="E1160" s="6">
        <f t="shared" si="56"/>
        <v>10.5</v>
      </c>
      <c r="G1160" t="s">
        <v>2077</v>
      </c>
    </row>
    <row r="1161" spans="1:7" ht="15" customHeight="1" x14ac:dyDescent="0.25">
      <c r="A1161" t="str">
        <f t="shared" si="55"/>
        <v xml:space="preserve">F/3803 </v>
      </c>
      <c r="B1161" t="s">
        <v>2078</v>
      </c>
      <c r="C1161" t="s">
        <v>9</v>
      </c>
      <c r="D1161" s="5" t="s">
        <v>268</v>
      </c>
      <c r="E1161" s="6">
        <f t="shared" si="56"/>
        <v>15</v>
      </c>
      <c r="G1161" t="s">
        <v>2079</v>
      </c>
    </row>
    <row r="1162" spans="1:7" ht="15" customHeight="1" x14ac:dyDescent="0.25">
      <c r="A1162" t="str">
        <f t="shared" si="55"/>
        <v xml:space="preserve">F/3804 </v>
      </c>
      <c r="B1162" t="s">
        <v>2080</v>
      </c>
      <c r="C1162" t="s">
        <v>9</v>
      </c>
      <c r="D1162" s="5" t="s">
        <v>46</v>
      </c>
      <c r="E1162" s="6">
        <f t="shared" si="56"/>
        <v>20</v>
      </c>
      <c r="G1162" t="s">
        <v>2081</v>
      </c>
    </row>
    <row r="1163" spans="1:7" ht="15" customHeight="1" x14ac:dyDescent="0.25">
      <c r="A1163" t="str">
        <f t="shared" si="55"/>
        <v xml:space="preserve">F/3805 </v>
      </c>
      <c r="B1163" t="s">
        <v>2082</v>
      </c>
      <c r="C1163" t="s">
        <v>9</v>
      </c>
      <c r="D1163" s="5" t="s">
        <v>1998</v>
      </c>
      <c r="E1163" s="6">
        <f t="shared" si="56"/>
        <v>35</v>
      </c>
      <c r="G1163" t="s">
        <v>2083</v>
      </c>
    </row>
    <row r="1164" spans="1:7" ht="15" customHeight="1" x14ac:dyDescent="0.25">
      <c r="A1164" t="str">
        <f t="shared" si="55"/>
        <v xml:space="preserve">F/3806 </v>
      </c>
      <c r="B1164" t="s">
        <v>2084</v>
      </c>
      <c r="C1164" t="s">
        <v>9</v>
      </c>
      <c r="D1164" s="5" t="s">
        <v>2085</v>
      </c>
      <c r="E1164" s="6">
        <f t="shared" si="56"/>
        <v>81</v>
      </c>
      <c r="G1164" t="s">
        <v>2086</v>
      </c>
    </row>
    <row r="1165" spans="1:7" ht="15" customHeight="1" x14ac:dyDescent="0.25">
      <c r="A1165" t="str">
        <f t="shared" si="55"/>
        <v xml:space="preserve">F/3809 </v>
      </c>
      <c r="B1165" t="s">
        <v>2087</v>
      </c>
      <c r="C1165" t="s">
        <v>9</v>
      </c>
      <c r="D1165" s="5" t="s">
        <v>272</v>
      </c>
      <c r="E1165" s="6">
        <f t="shared" si="56"/>
        <v>15.8</v>
      </c>
      <c r="G1165" t="s">
        <v>2088</v>
      </c>
    </row>
    <row r="1166" spans="1:7" ht="15" customHeight="1" x14ac:dyDescent="0.25">
      <c r="A1166" t="str">
        <f t="shared" si="55"/>
        <v xml:space="preserve">F/3810 </v>
      </c>
      <c r="B1166" t="s">
        <v>2089</v>
      </c>
      <c r="C1166" t="s">
        <v>9</v>
      </c>
      <c r="D1166" s="5" t="s">
        <v>46</v>
      </c>
      <c r="E1166" s="6">
        <f t="shared" si="56"/>
        <v>20</v>
      </c>
      <c r="G1166" t="s">
        <v>2090</v>
      </c>
    </row>
    <row r="1167" spans="1:7" ht="15" customHeight="1" x14ac:dyDescent="0.25">
      <c r="A1167" t="str">
        <f t="shared" si="55"/>
        <v xml:space="preserve">F/3811 </v>
      </c>
      <c r="B1167" t="s">
        <v>2091</v>
      </c>
      <c r="C1167" t="s">
        <v>9</v>
      </c>
      <c r="D1167" s="5" t="s">
        <v>852</v>
      </c>
      <c r="E1167" s="6">
        <f t="shared" si="56"/>
        <v>42</v>
      </c>
      <c r="G1167" t="s">
        <v>2092</v>
      </c>
    </row>
    <row r="1168" spans="1:7" ht="15" customHeight="1" x14ac:dyDescent="0.25">
      <c r="A1168" t="str">
        <f t="shared" si="55"/>
        <v xml:space="preserve">F/3814 </v>
      </c>
      <c r="B1168" t="s">
        <v>2093</v>
      </c>
      <c r="C1168" t="s">
        <v>9</v>
      </c>
      <c r="D1168" s="5" t="s">
        <v>35</v>
      </c>
      <c r="E1168" s="6">
        <f t="shared" si="56"/>
        <v>12</v>
      </c>
      <c r="G1168" t="s">
        <v>2094</v>
      </c>
    </row>
    <row r="1169" spans="1:7" ht="15" customHeight="1" x14ac:dyDescent="0.25">
      <c r="A1169" t="str">
        <f t="shared" si="55"/>
        <v xml:space="preserve">F/3815 </v>
      </c>
      <c r="B1169" t="s">
        <v>2095</v>
      </c>
      <c r="C1169" t="s">
        <v>9</v>
      </c>
      <c r="D1169" s="5" t="s">
        <v>294</v>
      </c>
      <c r="E1169" s="6">
        <f t="shared" si="56"/>
        <v>21</v>
      </c>
      <c r="G1169" t="s">
        <v>2096</v>
      </c>
    </row>
    <row r="1170" spans="1:7" ht="15" customHeight="1" x14ac:dyDescent="0.25">
      <c r="A1170" t="str">
        <f t="shared" si="55"/>
        <v xml:space="preserve">F/3816 </v>
      </c>
      <c r="B1170" t="s">
        <v>2097</v>
      </c>
      <c r="C1170" t="s">
        <v>9</v>
      </c>
      <c r="D1170" s="5" t="s">
        <v>456</v>
      </c>
      <c r="E1170" s="6">
        <f t="shared" si="56"/>
        <v>33</v>
      </c>
      <c r="G1170" t="s">
        <v>2098</v>
      </c>
    </row>
    <row r="1171" spans="1:7" ht="15" customHeight="1" x14ac:dyDescent="0.25">
      <c r="A1171" t="str">
        <f t="shared" si="55"/>
        <v xml:space="preserve">F/3817 </v>
      </c>
      <c r="B1171" t="s">
        <v>2099</v>
      </c>
      <c r="C1171" t="s">
        <v>9</v>
      </c>
      <c r="D1171" s="5" t="s">
        <v>1927</v>
      </c>
      <c r="E1171" s="6">
        <f t="shared" si="56"/>
        <v>53</v>
      </c>
      <c r="G1171" t="s">
        <v>2100</v>
      </c>
    </row>
    <row r="1172" spans="1:7" ht="15" customHeight="1" x14ac:dyDescent="0.25">
      <c r="A1172" t="str">
        <f t="shared" si="55"/>
        <v xml:space="preserve">F/3818 </v>
      </c>
      <c r="B1172" t="s">
        <v>2101</v>
      </c>
      <c r="C1172" t="s">
        <v>9</v>
      </c>
      <c r="D1172" s="5" t="s">
        <v>1177</v>
      </c>
      <c r="E1172" s="6">
        <f t="shared" si="56"/>
        <v>92</v>
      </c>
      <c r="G1172" t="s">
        <v>2102</v>
      </c>
    </row>
    <row r="1173" spans="1:7" ht="15" customHeight="1" x14ac:dyDescent="0.25">
      <c r="A1173" t="str">
        <f t="shared" si="55"/>
        <v xml:space="preserve">F/3821 </v>
      </c>
      <c r="B1173" t="s">
        <v>2103</v>
      </c>
      <c r="C1173" t="s">
        <v>9</v>
      </c>
      <c r="D1173" s="5" t="s">
        <v>385</v>
      </c>
      <c r="E1173" s="6">
        <f t="shared" si="56"/>
        <v>26</v>
      </c>
      <c r="G1173" t="s">
        <v>2104</v>
      </c>
    </row>
    <row r="1174" spans="1:7" ht="15" customHeight="1" x14ac:dyDescent="0.25">
      <c r="A1174" t="str">
        <f t="shared" si="55"/>
        <v xml:space="preserve">F/3822 </v>
      </c>
      <c r="B1174" t="s">
        <v>2105</v>
      </c>
      <c r="C1174" t="s">
        <v>9</v>
      </c>
      <c r="D1174" s="5" t="s">
        <v>595</v>
      </c>
      <c r="E1174" s="6">
        <f t="shared" si="56"/>
        <v>59</v>
      </c>
      <c r="G1174" t="s">
        <v>2106</v>
      </c>
    </row>
    <row r="1175" spans="1:7" ht="15" customHeight="1" x14ac:dyDescent="0.25">
      <c r="A1175" t="str">
        <f t="shared" si="55"/>
        <v xml:space="preserve">F/3823 </v>
      </c>
      <c r="B1175" t="s">
        <v>2107</v>
      </c>
      <c r="C1175" t="s">
        <v>9</v>
      </c>
      <c r="D1175" s="5" t="s">
        <v>364</v>
      </c>
      <c r="E1175" s="6">
        <f t="shared" si="56"/>
        <v>54</v>
      </c>
      <c r="G1175" t="s">
        <v>2108</v>
      </c>
    </row>
    <row r="1176" spans="1:7" ht="15" customHeight="1" x14ac:dyDescent="0.25">
      <c r="A1176" t="str">
        <f t="shared" si="55"/>
        <v xml:space="preserve">F/3824 </v>
      </c>
      <c r="B1176" t="s">
        <v>2109</v>
      </c>
      <c r="C1176" t="s">
        <v>9</v>
      </c>
      <c r="D1176" s="5" t="s">
        <v>595</v>
      </c>
      <c r="E1176" s="6">
        <f t="shared" si="56"/>
        <v>59</v>
      </c>
      <c r="G1176" t="s">
        <v>2110</v>
      </c>
    </row>
    <row r="1177" spans="1:7" ht="15" customHeight="1" x14ac:dyDescent="0.25">
      <c r="A1177" t="str">
        <f t="shared" si="55"/>
        <v xml:space="preserve">F/3834 </v>
      </c>
      <c r="B1177" t="s">
        <v>2111</v>
      </c>
      <c r="C1177" t="s">
        <v>9</v>
      </c>
      <c r="D1177" s="5" t="s">
        <v>2112</v>
      </c>
      <c r="E1177" s="6">
        <f t="shared" si="56"/>
        <v>39.700000000000003</v>
      </c>
      <c r="G1177" t="s">
        <v>2113</v>
      </c>
    </row>
    <row r="1178" spans="1:7" ht="15" customHeight="1" x14ac:dyDescent="0.25">
      <c r="A1178" t="str">
        <f t="shared" si="55"/>
        <v xml:space="preserve">F/3835 </v>
      </c>
      <c r="B1178" t="s">
        <v>2114</v>
      </c>
      <c r="C1178" t="s">
        <v>9</v>
      </c>
      <c r="D1178" s="5" t="s">
        <v>1406</v>
      </c>
      <c r="E1178" s="6">
        <f t="shared" si="56"/>
        <v>58</v>
      </c>
      <c r="G1178" t="s">
        <v>2115</v>
      </c>
    </row>
    <row r="1179" spans="1:7" ht="15" customHeight="1" x14ac:dyDescent="0.25">
      <c r="A1179" t="str">
        <f t="shared" si="55"/>
        <v xml:space="preserve">F/3836 </v>
      </c>
      <c r="B1179" t="s">
        <v>2116</v>
      </c>
      <c r="C1179" t="s">
        <v>9</v>
      </c>
      <c r="D1179" s="5" t="s">
        <v>1503</v>
      </c>
      <c r="E1179" s="6">
        <f t="shared" si="56"/>
        <v>91</v>
      </c>
      <c r="G1179" t="s">
        <v>2117</v>
      </c>
    </row>
    <row r="1180" spans="1:7" ht="15" customHeight="1" x14ac:dyDescent="0.25">
      <c r="A1180" t="str">
        <f t="shared" si="55"/>
        <v xml:space="preserve">F/3837 </v>
      </c>
      <c r="B1180" t="s">
        <v>2118</v>
      </c>
      <c r="C1180" t="s">
        <v>9</v>
      </c>
      <c r="D1180" s="5" t="s">
        <v>2119</v>
      </c>
      <c r="E1180" s="6">
        <f t="shared" si="56"/>
        <v>160</v>
      </c>
      <c r="G1180" t="s">
        <v>2120</v>
      </c>
    </row>
    <row r="1181" spans="1:7" ht="15" customHeight="1" x14ac:dyDescent="0.25">
      <c r="A1181" t="str">
        <f t="shared" si="55"/>
        <v xml:space="preserve">F/3841 </v>
      </c>
      <c r="B1181" t="s">
        <v>2121</v>
      </c>
      <c r="C1181" t="s">
        <v>9</v>
      </c>
      <c r="D1181" s="5" t="s">
        <v>46</v>
      </c>
      <c r="E1181" s="6">
        <f t="shared" si="56"/>
        <v>20</v>
      </c>
      <c r="G1181" t="s">
        <v>2122</v>
      </c>
    </row>
    <row r="1182" spans="1:7" ht="15" customHeight="1" x14ac:dyDescent="0.25">
      <c r="A1182" t="str">
        <f t="shared" si="55"/>
        <v xml:space="preserve">F/3842 </v>
      </c>
      <c r="B1182" t="s">
        <v>2123</v>
      </c>
      <c r="C1182" t="s">
        <v>9</v>
      </c>
      <c r="D1182" s="5" t="s">
        <v>48</v>
      </c>
      <c r="E1182" s="6">
        <f t="shared" si="56"/>
        <v>25</v>
      </c>
      <c r="G1182" t="s">
        <v>2124</v>
      </c>
    </row>
    <row r="1183" spans="1:7" ht="15" customHeight="1" x14ac:dyDescent="0.25">
      <c r="A1183" t="str">
        <f t="shared" si="55"/>
        <v xml:space="preserve">F/3843 </v>
      </c>
      <c r="B1183" t="s">
        <v>2125</v>
      </c>
      <c r="C1183" t="s">
        <v>9</v>
      </c>
      <c r="D1183" s="5" t="s">
        <v>1855</v>
      </c>
      <c r="E1183" s="6">
        <f t="shared" si="56"/>
        <v>28</v>
      </c>
      <c r="G1183" t="s">
        <v>2126</v>
      </c>
    </row>
    <row r="1184" spans="1:7" ht="15" customHeight="1" x14ac:dyDescent="0.25">
      <c r="A1184" t="str">
        <f t="shared" si="55"/>
        <v xml:space="preserve">F/3844 </v>
      </c>
      <c r="B1184" t="s">
        <v>2127</v>
      </c>
      <c r="C1184" t="s">
        <v>9</v>
      </c>
      <c r="D1184" s="5" t="s">
        <v>936</v>
      </c>
      <c r="E1184" s="6">
        <f t="shared" si="56"/>
        <v>32</v>
      </c>
      <c r="G1184" t="s">
        <v>2128</v>
      </c>
    </row>
    <row r="1185" spans="1:7" ht="15" customHeight="1" x14ac:dyDescent="0.25">
      <c r="A1185" t="str">
        <f t="shared" si="55"/>
        <v xml:space="preserve">F/3845 </v>
      </c>
      <c r="B1185" t="s">
        <v>2129</v>
      </c>
      <c r="C1185" t="s">
        <v>9</v>
      </c>
      <c r="D1185" s="5" t="s">
        <v>1886</v>
      </c>
      <c r="E1185" s="6">
        <f t="shared" si="56"/>
        <v>38</v>
      </c>
      <c r="G1185" t="s">
        <v>2130</v>
      </c>
    </row>
    <row r="1186" spans="1:7" ht="15" customHeight="1" x14ac:dyDescent="0.25">
      <c r="A1186" t="str">
        <f t="shared" si="55"/>
        <v xml:space="preserve">F/3846 </v>
      </c>
      <c r="B1186" t="s">
        <v>2131</v>
      </c>
      <c r="C1186" t="s">
        <v>9</v>
      </c>
      <c r="D1186" s="5" t="s">
        <v>368</v>
      </c>
      <c r="E1186" s="6">
        <f t="shared" si="56"/>
        <v>49</v>
      </c>
      <c r="G1186" t="s">
        <v>2132</v>
      </c>
    </row>
    <row r="1187" spans="1:7" ht="15" customHeight="1" x14ac:dyDescent="0.25">
      <c r="A1187" t="str">
        <f t="shared" si="55"/>
        <v xml:space="preserve">F/3847 </v>
      </c>
      <c r="B1187" t="s">
        <v>2133</v>
      </c>
      <c r="C1187" t="s">
        <v>9</v>
      </c>
      <c r="D1187" s="5" t="s">
        <v>509</v>
      </c>
      <c r="E1187" s="6">
        <f t="shared" si="56"/>
        <v>60</v>
      </c>
      <c r="G1187" t="s">
        <v>2134</v>
      </c>
    </row>
    <row r="1188" spans="1:7" ht="15" customHeight="1" x14ac:dyDescent="0.25">
      <c r="A1188" t="str">
        <f t="shared" si="55"/>
        <v xml:space="preserve">F/3848 </v>
      </c>
      <c r="B1188" t="s">
        <v>2135</v>
      </c>
      <c r="C1188" t="s">
        <v>9</v>
      </c>
      <c r="D1188" s="5" t="s">
        <v>1886</v>
      </c>
      <c r="E1188" s="6">
        <f t="shared" si="56"/>
        <v>38</v>
      </c>
      <c r="G1188" t="s">
        <v>2136</v>
      </c>
    </row>
    <row r="1189" spans="1:7" ht="15" customHeight="1" x14ac:dyDescent="0.25">
      <c r="A1189" t="str">
        <f t="shared" si="55"/>
        <v xml:space="preserve">F/3849 </v>
      </c>
      <c r="B1189" t="s">
        <v>2137</v>
      </c>
      <c r="C1189" t="s">
        <v>9</v>
      </c>
      <c r="D1189" s="5" t="s">
        <v>1686</v>
      </c>
      <c r="E1189" s="6">
        <f t="shared" si="56"/>
        <v>43</v>
      </c>
      <c r="G1189" t="s">
        <v>2138</v>
      </c>
    </row>
    <row r="1190" spans="1:7" ht="15" customHeight="1" x14ac:dyDescent="0.25">
      <c r="A1190" t="str">
        <f t="shared" si="55"/>
        <v xml:space="preserve">F/3850 </v>
      </c>
      <c r="B1190" t="s">
        <v>2139</v>
      </c>
      <c r="C1190" t="s">
        <v>9</v>
      </c>
      <c r="D1190" s="5" t="s">
        <v>428</v>
      </c>
      <c r="E1190" s="6">
        <f t="shared" si="56"/>
        <v>52</v>
      </c>
      <c r="G1190" t="s">
        <v>2140</v>
      </c>
    </row>
    <row r="1191" spans="1:7" ht="15" customHeight="1" x14ac:dyDescent="0.25">
      <c r="A1191" t="str">
        <f t="shared" si="55"/>
        <v xml:space="preserve">F/3851 </v>
      </c>
      <c r="B1191" t="s">
        <v>2141</v>
      </c>
      <c r="C1191" t="s">
        <v>9</v>
      </c>
      <c r="D1191" s="5" t="s">
        <v>607</v>
      </c>
      <c r="E1191" s="6">
        <f t="shared" si="56"/>
        <v>57</v>
      </c>
      <c r="G1191" t="s">
        <v>2142</v>
      </c>
    </row>
    <row r="1192" spans="1:7" ht="15" customHeight="1" x14ac:dyDescent="0.25">
      <c r="A1192" t="str">
        <f t="shared" si="55"/>
        <v xml:space="preserve">F/3852 </v>
      </c>
      <c r="B1192" t="s">
        <v>2143</v>
      </c>
      <c r="C1192" t="s">
        <v>9</v>
      </c>
      <c r="D1192" s="5" t="s">
        <v>347</v>
      </c>
      <c r="E1192" s="6">
        <f t="shared" si="56"/>
        <v>67</v>
      </c>
      <c r="G1192" t="s">
        <v>2144</v>
      </c>
    </row>
    <row r="1193" spans="1:7" ht="15" customHeight="1" x14ac:dyDescent="0.25">
      <c r="A1193" t="str">
        <f t="shared" si="55"/>
        <v xml:space="preserve">F/3855 </v>
      </c>
      <c r="B1193" t="s">
        <v>2145</v>
      </c>
      <c r="C1193" t="s">
        <v>9</v>
      </c>
      <c r="D1193" s="5" t="s">
        <v>456</v>
      </c>
      <c r="E1193" s="6">
        <f t="shared" si="56"/>
        <v>33</v>
      </c>
      <c r="G1193" t="s">
        <v>2146</v>
      </c>
    </row>
    <row r="1194" spans="1:7" ht="15" customHeight="1" x14ac:dyDescent="0.25">
      <c r="A1194" t="str">
        <f t="shared" si="55"/>
        <v xml:space="preserve">F/3856 </v>
      </c>
      <c r="B1194" t="s">
        <v>2147</v>
      </c>
      <c r="C1194" t="s">
        <v>9</v>
      </c>
      <c r="D1194" s="5" t="s">
        <v>1702</v>
      </c>
      <c r="E1194" s="6">
        <f t="shared" si="56"/>
        <v>40</v>
      </c>
      <c r="G1194" t="s">
        <v>2148</v>
      </c>
    </row>
    <row r="1195" spans="1:7" ht="15" customHeight="1" x14ac:dyDescent="0.25">
      <c r="A1195" t="str">
        <f t="shared" si="55"/>
        <v xml:space="preserve">F/3858 </v>
      </c>
      <c r="B1195" t="s">
        <v>2149</v>
      </c>
      <c r="C1195" t="s">
        <v>9</v>
      </c>
      <c r="D1195" s="5" t="s">
        <v>509</v>
      </c>
      <c r="E1195" s="6">
        <f t="shared" si="56"/>
        <v>60</v>
      </c>
      <c r="G1195" t="s">
        <v>2150</v>
      </c>
    </row>
    <row r="1196" spans="1:7" ht="15" customHeight="1" x14ac:dyDescent="0.25">
      <c r="A1196" t="str">
        <f t="shared" si="55"/>
        <v xml:space="preserve">F/3859 </v>
      </c>
      <c r="B1196" t="s">
        <v>2151</v>
      </c>
      <c r="C1196" t="s">
        <v>9</v>
      </c>
      <c r="D1196" s="5" t="s">
        <v>425</v>
      </c>
      <c r="E1196" s="6">
        <f t="shared" si="56"/>
        <v>65</v>
      </c>
      <c r="G1196" t="s">
        <v>2152</v>
      </c>
    </row>
    <row r="1197" spans="1:7" ht="15" customHeight="1" x14ac:dyDescent="0.25">
      <c r="A1197" t="str">
        <f t="shared" ref="A1197:A1259" si="57">MID(B1197,1,7)</f>
        <v xml:space="preserve">F/3860 </v>
      </c>
      <c r="B1197" t="s">
        <v>2153</v>
      </c>
      <c r="C1197" t="s">
        <v>9</v>
      </c>
      <c r="D1197" s="5" t="s">
        <v>447</v>
      </c>
      <c r="E1197" s="6">
        <f t="shared" si="56"/>
        <v>75</v>
      </c>
      <c r="G1197" t="s">
        <v>2154</v>
      </c>
    </row>
    <row r="1198" spans="1:7" ht="15" customHeight="1" x14ac:dyDescent="0.25">
      <c r="A1198" t="str">
        <f t="shared" si="57"/>
        <v xml:space="preserve">F/3861 </v>
      </c>
      <c r="B1198" t="s">
        <v>2155</v>
      </c>
      <c r="C1198" t="s">
        <v>9</v>
      </c>
      <c r="D1198" s="5" t="s">
        <v>2156</v>
      </c>
      <c r="E1198" s="6">
        <f t="shared" si="56"/>
        <v>100</v>
      </c>
      <c r="G1198" t="s">
        <v>2157</v>
      </c>
    </row>
    <row r="1199" spans="1:7" ht="15" customHeight="1" x14ac:dyDescent="0.25">
      <c r="A1199" t="str">
        <f t="shared" si="57"/>
        <v xml:space="preserve">F/3862 </v>
      </c>
      <c r="B1199" t="s">
        <v>2158</v>
      </c>
      <c r="C1199" t="s">
        <v>9</v>
      </c>
      <c r="D1199" s="5" t="s">
        <v>2159</v>
      </c>
      <c r="E1199" s="6">
        <f t="shared" si="56"/>
        <v>250</v>
      </c>
      <c r="G1199" t="s">
        <v>2160</v>
      </c>
    </row>
    <row r="1200" spans="1:7" ht="15" customHeight="1" x14ac:dyDescent="0.25">
      <c r="A1200" t="str">
        <f t="shared" si="57"/>
        <v xml:space="preserve">F/4040 </v>
      </c>
      <c r="B1200" t="s">
        <v>2161</v>
      </c>
      <c r="C1200" t="s">
        <v>9</v>
      </c>
      <c r="D1200" s="5" t="s">
        <v>2162</v>
      </c>
      <c r="E1200" s="6">
        <f t="shared" si="56"/>
        <v>369</v>
      </c>
      <c r="G1200" t="s">
        <v>2163</v>
      </c>
    </row>
    <row r="1201" spans="1:7" ht="15" customHeight="1" x14ac:dyDescent="0.25">
      <c r="A1201" t="str">
        <f t="shared" si="57"/>
        <v xml:space="preserve">F/4418 </v>
      </c>
      <c r="B1201" t="s">
        <v>2164</v>
      </c>
      <c r="C1201" t="s">
        <v>9</v>
      </c>
      <c r="D1201" s="5" t="s">
        <v>2165</v>
      </c>
      <c r="E1201" s="6">
        <f t="shared" si="56"/>
        <v>340</v>
      </c>
      <c r="G1201" t="s">
        <v>11</v>
      </c>
    </row>
    <row r="1202" spans="1:7" ht="15" customHeight="1" x14ac:dyDescent="0.25">
      <c r="A1202" t="str">
        <f t="shared" si="57"/>
        <v xml:space="preserve">F/4463 </v>
      </c>
      <c r="B1202" t="s">
        <v>2166</v>
      </c>
      <c r="C1202" t="s">
        <v>9</v>
      </c>
      <c r="D1202" s="5" t="s">
        <v>1998</v>
      </c>
      <c r="E1202" s="6">
        <f t="shared" si="56"/>
        <v>35</v>
      </c>
      <c r="G1202" t="s">
        <v>2167</v>
      </c>
    </row>
    <row r="1203" spans="1:7" ht="15" customHeight="1" x14ac:dyDescent="0.25">
      <c r="A1203" t="str">
        <f t="shared" si="57"/>
        <v xml:space="preserve">F/933  </v>
      </c>
      <c r="B1203" t="s">
        <v>2168</v>
      </c>
      <c r="C1203" t="s">
        <v>9</v>
      </c>
      <c r="D1203" s="5" t="s">
        <v>1807</v>
      </c>
      <c r="E1203" s="6">
        <f t="shared" si="56"/>
        <v>190</v>
      </c>
      <c r="G1203" t="s">
        <v>2169</v>
      </c>
    </row>
    <row r="1204" spans="1:7" ht="15" customHeight="1" x14ac:dyDescent="0.25">
      <c r="A1204" t="str">
        <f t="shared" si="57"/>
        <v xml:space="preserve">F/934  </v>
      </c>
      <c r="B1204" t="s">
        <v>2170</v>
      </c>
      <c r="C1204" t="s">
        <v>9</v>
      </c>
      <c r="D1204" s="5" t="s">
        <v>1810</v>
      </c>
      <c r="E1204" s="6">
        <f t="shared" si="56"/>
        <v>217</v>
      </c>
      <c r="G1204" t="s">
        <v>2171</v>
      </c>
    </row>
    <row r="1205" spans="1:7" ht="15" customHeight="1" x14ac:dyDescent="0.25">
      <c r="A1205" t="str">
        <f t="shared" si="57"/>
        <v xml:space="preserve">F/935  </v>
      </c>
      <c r="B1205" t="s">
        <v>2172</v>
      </c>
      <c r="C1205" t="s">
        <v>9</v>
      </c>
      <c r="D1205" s="5" t="s">
        <v>2173</v>
      </c>
      <c r="E1205" s="6">
        <f t="shared" si="56"/>
        <v>454</v>
      </c>
      <c r="G1205" t="s">
        <v>2174</v>
      </c>
    </row>
    <row r="1206" spans="1:7" ht="15" customHeight="1" x14ac:dyDescent="0.25">
      <c r="A1206" t="str">
        <f t="shared" si="57"/>
        <v xml:space="preserve">F/936  </v>
      </c>
      <c r="B1206" t="s">
        <v>2175</v>
      </c>
      <c r="C1206" t="s">
        <v>9</v>
      </c>
      <c r="D1206" s="5" t="s">
        <v>2176</v>
      </c>
      <c r="E1206" s="6">
        <f t="shared" si="56"/>
        <v>330</v>
      </c>
      <c r="G1206" t="s">
        <v>2177</v>
      </c>
    </row>
    <row r="1207" spans="1:7" ht="15" customHeight="1" x14ac:dyDescent="0.25">
      <c r="A1207" t="str">
        <f t="shared" si="57"/>
        <v xml:space="preserve">F/937  </v>
      </c>
      <c r="B1207" t="s">
        <v>2178</v>
      </c>
      <c r="C1207" t="s">
        <v>9</v>
      </c>
      <c r="D1207" s="5" t="s">
        <v>2179</v>
      </c>
      <c r="E1207" s="6">
        <f t="shared" si="56"/>
        <v>352</v>
      </c>
      <c r="G1207" t="s">
        <v>2180</v>
      </c>
    </row>
    <row r="1208" spans="1:7" ht="15" customHeight="1" x14ac:dyDescent="0.25">
      <c r="A1208" t="str">
        <f t="shared" si="57"/>
        <v xml:space="preserve">F/938  </v>
      </c>
      <c r="B1208" t="s">
        <v>2181</v>
      </c>
      <c r="C1208" t="s">
        <v>9</v>
      </c>
      <c r="D1208" s="5" t="s">
        <v>2182</v>
      </c>
      <c r="E1208" s="6">
        <f t="shared" si="56"/>
        <v>382</v>
      </c>
      <c r="G1208" t="s">
        <v>2183</v>
      </c>
    </row>
    <row r="1209" spans="1:7" ht="15" customHeight="1" x14ac:dyDescent="0.25">
      <c r="A1209" t="str">
        <f t="shared" si="57"/>
        <v xml:space="preserve">F/939  </v>
      </c>
      <c r="B1209" t="s">
        <v>2184</v>
      </c>
      <c r="C1209" t="s">
        <v>9</v>
      </c>
      <c r="D1209" s="5" t="s">
        <v>2185</v>
      </c>
      <c r="E1209" s="6">
        <f t="shared" si="56"/>
        <v>235</v>
      </c>
      <c r="G1209" t="s">
        <v>2186</v>
      </c>
    </row>
    <row r="1210" spans="1:7" ht="15" customHeight="1" x14ac:dyDescent="0.25">
      <c r="A1210" t="str">
        <f t="shared" si="57"/>
        <v xml:space="preserve">F/940  </v>
      </c>
      <c r="B1210" t="s">
        <v>2187</v>
      </c>
      <c r="C1210" t="s">
        <v>9</v>
      </c>
      <c r="D1210" s="5">
        <v>1207</v>
      </c>
      <c r="E1210" s="6">
        <f t="shared" si="56"/>
        <v>1207</v>
      </c>
      <c r="G1210" t="s">
        <v>2188</v>
      </c>
    </row>
    <row r="1211" spans="1:7" ht="15" customHeight="1" x14ac:dyDescent="0.25">
      <c r="A1211" t="str">
        <f t="shared" si="57"/>
        <v xml:space="preserve">F/941  </v>
      </c>
      <c r="B1211" t="s">
        <v>2189</v>
      </c>
      <c r="C1211" t="s">
        <v>9</v>
      </c>
      <c r="D1211" s="5">
        <v>1143</v>
      </c>
      <c r="E1211" s="6">
        <f t="shared" si="56"/>
        <v>1143</v>
      </c>
      <c r="G1211" t="s">
        <v>2190</v>
      </c>
    </row>
    <row r="1212" spans="1:7" ht="15" customHeight="1" x14ac:dyDescent="0.25">
      <c r="A1212" t="str">
        <f t="shared" si="57"/>
        <v xml:space="preserve">F/943  </v>
      </c>
      <c r="B1212" t="s">
        <v>2191</v>
      </c>
      <c r="C1212" t="s">
        <v>9</v>
      </c>
      <c r="D1212" s="5">
        <v>1143</v>
      </c>
      <c r="E1212" s="6">
        <f t="shared" si="56"/>
        <v>1143</v>
      </c>
      <c r="G1212" t="s">
        <v>2192</v>
      </c>
    </row>
    <row r="1213" spans="1:7" ht="15" customHeight="1" x14ac:dyDescent="0.25">
      <c r="A1213" t="str">
        <f t="shared" si="57"/>
        <v xml:space="preserve">F/944  </v>
      </c>
      <c r="B1213" t="s">
        <v>2193</v>
      </c>
      <c r="C1213" t="s">
        <v>9</v>
      </c>
      <c r="D1213" s="5" t="s">
        <v>294</v>
      </c>
      <c r="E1213" s="6">
        <f t="shared" si="56"/>
        <v>21</v>
      </c>
      <c r="G1213" t="s">
        <v>2194</v>
      </c>
    </row>
    <row r="1214" spans="1:7" ht="15" customHeight="1" x14ac:dyDescent="0.25">
      <c r="A1214" t="str">
        <f t="shared" si="57"/>
        <v xml:space="preserve">F/945  </v>
      </c>
      <c r="B1214" t="s">
        <v>2195</v>
      </c>
      <c r="C1214" t="s">
        <v>9</v>
      </c>
      <c r="D1214" s="5" t="s">
        <v>2196</v>
      </c>
      <c r="E1214" s="6">
        <f t="shared" si="56"/>
        <v>41</v>
      </c>
      <c r="G1214" t="s">
        <v>2197</v>
      </c>
    </row>
    <row r="1215" spans="1:7" ht="15" customHeight="1" x14ac:dyDescent="0.25">
      <c r="A1215" t="str">
        <f>MID(B1215,1,6)</f>
        <v xml:space="preserve">F1/73 </v>
      </c>
      <c r="B1215" t="s">
        <v>2198</v>
      </c>
      <c r="C1215" t="s">
        <v>9</v>
      </c>
      <c r="D1215" s="5" t="s">
        <v>725</v>
      </c>
      <c r="E1215" s="6">
        <f t="shared" si="56"/>
        <v>1.4</v>
      </c>
      <c r="G1215" t="s">
        <v>2199</v>
      </c>
    </row>
    <row r="1216" spans="1:7" ht="15" customHeight="1" x14ac:dyDescent="0.25">
      <c r="A1216" t="str">
        <f t="shared" si="57"/>
        <v xml:space="preserve">F1/73N </v>
      </c>
      <c r="B1216" t="s">
        <v>2200</v>
      </c>
      <c r="C1216" t="s">
        <v>9</v>
      </c>
      <c r="D1216" s="5" t="s">
        <v>224</v>
      </c>
      <c r="E1216" s="6">
        <f t="shared" si="56"/>
        <v>3.3</v>
      </c>
      <c r="G1216" t="s">
        <v>2201</v>
      </c>
    </row>
    <row r="1217" spans="1:7" ht="15" customHeight="1" x14ac:dyDescent="0.25">
      <c r="A1217" t="str">
        <f>MID(B1217,1,6)</f>
        <v xml:space="preserve">F1/74 </v>
      </c>
      <c r="B1217" t="s">
        <v>2202</v>
      </c>
      <c r="C1217" t="s">
        <v>9</v>
      </c>
      <c r="D1217" s="5" t="s">
        <v>655</v>
      </c>
      <c r="E1217" s="6">
        <f t="shared" ref="E1217:E1279" si="58">D1217*((100-$E$5)/100)</f>
        <v>1.8</v>
      </c>
      <c r="G1217" t="s">
        <v>2203</v>
      </c>
    </row>
    <row r="1218" spans="1:7" ht="15" customHeight="1" x14ac:dyDescent="0.25">
      <c r="A1218" t="str">
        <f t="shared" si="57"/>
        <v>F1/74-3</v>
      </c>
      <c r="B1218" t="s">
        <v>2204</v>
      </c>
      <c r="C1218" t="s">
        <v>9</v>
      </c>
      <c r="D1218" s="5" t="s">
        <v>1220</v>
      </c>
      <c r="E1218" s="6">
        <f t="shared" si="58"/>
        <v>2.4</v>
      </c>
      <c r="G1218" t="s">
        <v>11</v>
      </c>
    </row>
    <row r="1219" spans="1:7" ht="15" customHeight="1" x14ac:dyDescent="0.25">
      <c r="A1219" t="str">
        <f t="shared" si="57"/>
        <v xml:space="preserve">F1/74N </v>
      </c>
      <c r="B1219" t="s">
        <v>2205</v>
      </c>
      <c r="C1219" t="s">
        <v>9</v>
      </c>
      <c r="D1219" s="5" t="s">
        <v>215</v>
      </c>
      <c r="E1219" s="6">
        <f t="shared" si="58"/>
        <v>3.5</v>
      </c>
      <c r="G1219" t="s">
        <v>2206</v>
      </c>
    </row>
    <row r="1220" spans="1:7" ht="15" customHeight="1" x14ac:dyDescent="0.25">
      <c r="A1220" t="str">
        <f>MID(B1220,1,6)</f>
        <v xml:space="preserve">F1/75 </v>
      </c>
      <c r="B1220" t="s">
        <v>2207</v>
      </c>
      <c r="C1220" t="s">
        <v>9</v>
      </c>
      <c r="D1220" s="5" t="s">
        <v>1752</v>
      </c>
      <c r="E1220" s="6">
        <f t="shared" si="58"/>
        <v>2.1</v>
      </c>
      <c r="G1220" t="s">
        <v>2208</v>
      </c>
    </row>
    <row r="1221" spans="1:7" ht="15" customHeight="1" x14ac:dyDescent="0.25">
      <c r="A1221" t="str">
        <f t="shared" si="57"/>
        <v xml:space="preserve">F1/75N </v>
      </c>
      <c r="B1221" t="s">
        <v>2209</v>
      </c>
      <c r="C1221" t="s">
        <v>9</v>
      </c>
      <c r="D1221" s="5" t="s">
        <v>80</v>
      </c>
      <c r="E1221" s="6">
        <f t="shared" si="58"/>
        <v>4.5999999999999996</v>
      </c>
      <c r="G1221" t="s">
        <v>2210</v>
      </c>
    </row>
    <row r="1222" spans="1:7" ht="15" customHeight="1" x14ac:dyDescent="0.25">
      <c r="A1222" t="str">
        <f>MID(B1222,1,6)</f>
        <v xml:space="preserve">F1/76 </v>
      </c>
      <c r="B1222" t="s">
        <v>2211</v>
      </c>
      <c r="C1222" t="s">
        <v>9</v>
      </c>
      <c r="D1222" s="5" t="s">
        <v>693</v>
      </c>
      <c r="E1222" s="6">
        <f t="shared" si="58"/>
        <v>2.5</v>
      </c>
      <c r="G1222" t="s">
        <v>2212</v>
      </c>
    </row>
    <row r="1223" spans="1:7" ht="15" customHeight="1" x14ac:dyDescent="0.25">
      <c r="A1223" t="str">
        <f t="shared" si="57"/>
        <v xml:space="preserve">F1/76N </v>
      </c>
      <c r="B1223" t="s">
        <v>2213</v>
      </c>
      <c r="C1223" t="s">
        <v>9</v>
      </c>
      <c r="D1223" s="5" t="s">
        <v>82</v>
      </c>
      <c r="E1223" s="6">
        <f t="shared" si="58"/>
        <v>4.9000000000000004</v>
      </c>
      <c r="G1223" t="s">
        <v>2214</v>
      </c>
    </row>
    <row r="1224" spans="1:7" ht="15" customHeight="1" x14ac:dyDescent="0.25">
      <c r="A1224" t="str">
        <f>MID(B1224,1,6)</f>
        <v xml:space="preserve">F1/78 </v>
      </c>
      <c r="B1224" t="s">
        <v>2215</v>
      </c>
      <c r="C1224" t="s">
        <v>551</v>
      </c>
      <c r="D1224" s="5" t="s">
        <v>2216</v>
      </c>
      <c r="E1224" s="6">
        <f t="shared" si="58"/>
        <v>12.8</v>
      </c>
      <c r="G1224" t="s">
        <v>2217</v>
      </c>
    </row>
    <row r="1225" spans="1:7" ht="15" customHeight="1" x14ac:dyDescent="0.25">
      <c r="A1225" t="str">
        <f t="shared" si="57"/>
        <v xml:space="preserve">F1/78N </v>
      </c>
      <c r="B1225" t="s">
        <v>2218</v>
      </c>
      <c r="C1225" t="s">
        <v>551</v>
      </c>
      <c r="D1225" s="5" t="s">
        <v>2219</v>
      </c>
      <c r="E1225" s="6">
        <f t="shared" si="58"/>
        <v>26.5</v>
      </c>
      <c r="G1225" t="s">
        <v>2220</v>
      </c>
    </row>
    <row r="1226" spans="1:7" ht="15" customHeight="1" x14ac:dyDescent="0.25">
      <c r="A1226" t="str">
        <f>MID(B1226,1,6)</f>
        <v xml:space="preserve">F1/79 </v>
      </c>
      <c r="B1226" t="s">
        <v>2221</v>
      </c>
      <c r="C1226" t="s">
        <v>551</v>
      </c>
      <c r="D1226" s="5" t="s">
        <v>945</v>
      </c>
      <c r="E1226" s="6">
        <f t="shared" si="58"/>
        <v>13.8</v>
      </c>
      <c r="G1226" t="s">
        <v>2222</v>
      </c>
    </row>
    <row r="1227" spans="1:7" ht="15" customHeight="1" x14ac:dyDescent="0.25">
      <c r="A1227" t="str">
        <f t="shared" si="57"/>
        <v xml:space="preserve">F1/79N </v>
      </c>
      <c r="B1227" t="s">
        <v>2223</v>
      </c>
      <c r="C1227" t="s">
        <v>551</v>
      </c>
      <c r="D1227" s="5" t="s">
        <v>1340</v>
      </c>
      <c r="E1227" s="6">
        <f t="shared" si="58"/>
        <v>24.8</v>
      </c>
      <c r="G1227" t="s">
        <v>2224</v>
      </c>
    </row>
    <row r="1228" spans="1:7" ht="15" customHeight="1" x14ac:dyDescent="0.25">
      <c r="A1228" t="str">
        <f>MID(B1228,1,6)</f>
        <v xml:space="preserve">F1/80 </v>
      </c>
      <c r="B1228" t="s">
        <v>2225</v>
      </c>
      <c r="C1228" t="s">
        <v>551</v>
      </c>
      <c r="D1228" s="5" t="s">
        <v>326</v>
      </c>
      <c r="E1228" s="6">
        <f t="shared" si="58"/>
        <v>13.5</v>
      </c>
      <c r="G1228" t="s">
        <v>2226</v>
      </c>
    </row>
    <row r="1229" spans="1:7" ht="15" customHeight="1" x14ac:dyDescent="0.25">
      <c r="A1229" t="str">
        <f t="shared" si="57"/>
        <v xml:space="preserve">F1/80N </v>
      </c>
      <c r="B1229" t="s">
        <v>2227</v>
      </c>
      <c r="C1229" t="s">
        <v>551</v>
      </c>
      <c r="D1229" s="5" t="s">
        <v>2228</v>
      </c>
      <c r="E1229" s="6">
        <f t="shared" si="58"/>
        <v>26.8</v>
      </c>
      <c r="G1229" t="s">
        <v>2229</v>
      </c>
    </row>
    <row r="1230" spans="1:7" ht="15" customHeight="1" x14ac:dyDescent="0.25">
      <c r="A1230" t="str">
        <f>MID(B1230,1,6)</f>
        <v xml:space="preserve">F1/81 </v>
      </c>
      <c r="B1230" t="s">
        <v>2230</v>
      </c>
      <c r="C1230" t="s">
        <v>551</v>
      </c>
      <c r="D1230" s="5" t="s">
        <v>1731</v>
      </c>
      <c r="E1230" s="6">
        <f t="shared" si="58"/>
        <v>15.5</v>
      </c>
      <c r="G1230" t="s">
        <v>2231</v>
      </c>
    </row>
    <row r="1231" spans="1:7" ht="15" customHeight="1" x14ac:dyDescent="0.25">
      <c r="A1231" t="str">
        <f t="shared" si="57"/>
        <v xml:space="preserve">F1/81N </v>
      </c>
      <c r="B1231" t="s">
        <v>2232</v>
      </c>
      <c r="C1231" t="s">
        <v>551</v>
      </c>
      <c r="D1231" s="5" t="s">
        <v>2233</v>
      </c>
      <c r="E1231" s="6">
        <f t="shared" si="58"/>
        <v>28.3</v>
      </c>
      <c r="G1231" t="s">
        <v>2234</v>
      </c>
    </row>
    <row r="1232" spans="1:7" ht="15" customHeight="1" x14ac:dyDescent="0.25">
      <c r="A1232" t="str">
        <f t="shared" si="57"/>
        <v>F2/1223</v>
      </c>
      <c r="B1232" t="s">
        <v>2235</v>
      </c>
      <c r="C1232" t="s">
        <v>9</v>
      </c>
      <c r="D1232" s="5" t="s">
        <v>785</v>
      </c>
      <c r="E1232" s="6">
        <f t="shared" si="58"/>
        <v>1.6</v>
      </c>
      <c r="G1232" t="s">
        <v>2236</v>
      </c>
    </row>
    <row r="1233" spans="1:7" ht="15" customHeight="1" x14ac:dyDescent="0.25">
      <c r="A1233" t="str">
        <f t="shared" si="57"/>
        <v>F2/2963</v>
      </c>
      <c r="B1233" t="s">
        <v>2237</v>
      </c>
      <c r="C1233" t="s">
        <v>551</v>
      </c>
      <c r="D1233" s="5" t="s">
        <v>2238</v>
      </c>
      <c r="E1233" s="6">
        <f t="shared" si="58"/>
        <v>17.600000000000001</v>
      </c>
      <c r="G1233" t="s">
        <v>2239</v>
      </c>
    </row>
    <row r="1234" spans="1:7" ht="15" customHeight="1" x14ac:dyDescent="0.25">
      <c r="A1234" t="str">
        <f t="shared" si="57"/>
        <v>F2/2966</v>
      </c>
      <c r="B1234" t="s">
        <v>2240</v>
      </c>
      <c r="C1234" t="s">
        <v>551</v>
      </c>
      <c r="D1234" s="5" t="s">
        <v>1338</v>
      </c>
      <c r="E1234" s="6">
        <f t="shared" si="58"/>
        <v>20.2</v>
      </c>
      <c r="G1234" t="s">
        <v>2241</v>
      </c>
    </row>
    <row r="1235" spans="1:7" ht="15" customHeight="1" x14ac:dyDescent="0.25">
      <c r="A1235" t="str">
        <f t="shared" si="57"/>
        <v>F2/4529</v>
      </c>
      <c r="B1235" t="s">
        <v>2242</v>
      </c>
      <c r="C1235" t="s">
        <v>9</v>
      </c>
      <c r="D1235" s="5" t="s">
        <v>127</v>
      </c>
      <c r="E1235" s="6">
        <f t="shared" si="58"/>
        <v>3.2</v>
      </c>
      <c r="G1235" t="s">
        <v>2243</v>
      </c>
    </row>
    <row r="1236" spans="1:7" ht="15" customHeight="1" x14ac:dyDescent="0.25">
      <c r="A1236" t="str">
        <f t="shared" si="57"/>
        <v>F2/4530</v>
      </c>
      <c r="B1236" t="s">
        <v>2244</v>
      </c>
      <c r="C1236" t="s">
        <v>551</v>
      </c>
      <c r="D1236" s="5" t="s">
        <v>1532</v>
      </c>
      <c r="E1236" s="6">
        <f t="shared" si="58"/>
        <v>23.9</v>
      </c>
      <c r="G1236" t="s">
        <v>2245</v>
      </c>
    </row>
    <row r="1237" spans="1:7" ht="15" customHeight="1" x14ac:dyDescent="0.25">
      <c r="A1237" t="str">
        <f t="shared" si="57"/>
        <v>F2/4531</v>
      </c>
      <c r="B1237" t="s">
        <v>2246</v>
      </c>
      <c r="C1237" t="s">
        <v>9</v>
      </c>
      <c r="D1237" s="5" t="s">
        <v>1759</v>
      </c>
      <c r="E1237" s="6">
        <f t="shared" si="58"/>
        <v>3</v>
      </c>
      <c r="G1237" t="s">
        <v>2247</v>
      </c>
    </row>
    <row r="1238" spans="1:7" ht="15" customHeight="1" x14ac:dyDescent="0.25">
      <c r="A1238" t="str">
        <f t="shared" si="57"/>
        <v>F2/4532</v>
      </c>
      <c r="B1238" t="s">
        <v>2248</v>
      </c>
      <c r="C1238" t="s">
        <v>551</v>
      </c>
      <c r="D1238" s="5" t="s">
        <v>1146</v>
      </c>
      <c r="E1238" s="6">
        <f t="shared" si="58"/>
        <v>25.5</v>
      </c>
      <c r="G1238" t="s">
        <v>2249</v>
      </c>
    </row>
    <row r="1239" spans="1:7" ht="15" customHeight="1" x14ac:dyDescent="0.25">
      <c r="A1239" t="str">
        <f t="shared" si="57"/>
        <v>F2/4533</v>
      </c>
      <c r="B1239" t="s">
        <v>2250</v>
      </c>
      <c r="C1239" t="s">
        <v>9</v>
      </c>
      <c r="D1239" s="5" t="s">
        <v>1069</v>
      </c>
      <c r="E1239" s="6">
        <f t="shared" si="58"/>
        <v>3.8</v>
      </c>
      <c r="G1239" t="s">
        <v>2251</v>
      </c>
    </row>
    <row r="1240" spans="1:7" ht="15" customHeight="1" x14ac:dyDescent="0.25">
      <c r="A1240" t="str">
        <f t="shared" si="57"/>
        <v>F2/4543</v>
      </c>
      <c r="B1240" t="s">
        <v>2252</v>
      </c>
      <c r="C1240" t="s">
        <v>9</v>
      </c>
      <c r="D1240" s="5" t="s">
        <v>203</v>
      </c>
      <c r="E1240" s="6">
        <f t="shared" si="58"/>
        <v>2.2999999999999998</v>
      </c>
      <c r="G1240" t="s">
        <v>2253</v>
      </c>
    </row>
    <row r="1241" spans="1:7" ht="15" customHeight="1" x14ac:dyDescent="0.25">
      <c r="A1241" t="str">
        <f t="shared" si="57"/>
        <v>F2/4546</v>
      </c>
      <c r="B1241" t="s">
        <v>2254</v>
      </c>
      <c r="C1241" t="s">
        <v>551</v>
      </c>
      <c r="D1241" s="5" t="s">
        <v>1032</v>
      </c>
      <c r="E1241" s="6">
        <f t="shared" si="58"/>
        <v>14.5</v>
      </c>
      <c r="G1241" t="s">
        <v>2255</v>
      </c>
    </row>
    <row r="1242" spans="1:7" ht="15" customHeight="1" x14ac:dyDescent="0.25">
      <c r="A1242" t="str">
        <f t="shared" si="57"/>
        <v>F2/4644</v>
      </c>
      <c r="B1242" t="s">
        <v>2256</v>
      </c>
      <c r="C1242" t="s">
        <v>551</v>
      </c>
      <c r="D1242" s="5" t="s">
        <v>841</v>
      </c>
      <c r="E1242" s="6">
        <f t="shared" si="58"/>
        <v>23</v>
      </c>
      <c r="G1242" t="s">
        <v>2257</v>
      </c>
    </row>
    <row r="1243" spans="1:7" ht="15" customHeight="1" x14ac:dyDescent="0.25">
      <c r="A1243" t="str">
        <f t="shared" si="57"/>
        <v>F2/4898</v>
      </c>
      <c r="B1243" t="s">
        <v>2258</v>
      </c>
      <c r="C1243" t="s">
        <v>9</v>
      </c>
      <c r="D1243" s="5" t="s">
        <v>2259</v>
      </c>
      <c r="E1243" s="6">
        <f t="shared" si="58"/>
        <v>1.92</v>
      </c>
      <c r="G1243" t="s">
        <v>2260</v>
      </c>
    </row>
    <row r="1244" spans="1:7" ht="15" customHeight="1" x14ac:dyDescent="0.25">
      <c r="A1244" t="str">
        <f t="shared" si="57"/>
        <v>F2/4920</v>
      </c>
      <c r="B1244" t="s">
        <v>2261</v>
      </c>
      <c r="C1244" t="s">
        <v>9</v>
      </c>
      <c r="D1244" s="5" t="s">
        <v>546</v>
      </c>
      <c r="E1244" s="6">
        <f t="shared" si="58"/>
        <v>1.5</v>
      </c>
      <c r="G1244" t="s">
        <v>11</v>
      </c>
    </row>
    <row r="1245" spans="1:7" ht="15" customHeight="1" x14ac:dyDescent="0.25">
      <c r="A1245" t="str">
        <f t="shared" si="57"/>
        <v xml:space="preserve">F2/82  </v>
      </c>
      <c r="B1245" t="s">
        <v>2262</v>
      </c>
      <c r="C1245" t="s">
        <v>551</v>
      </c>
      <c r="D1245" s="5" t="s">
        <v>105</v>
      </c>
      <c r="E1245" s="6">
        <f t="shared" si="58"/>
        <v>7.7</v>
      </c>
      <c r="G1245" t="s">
        <v>2263</v>
      </c>
    </row>
    <row r="1246" spans="1:7" ht="15" customHeight="1" x14ac:dyDescent="0.25">
      <c r="A1246" t="str">
        <f t="shared" si="57"/>
        <v xml:space="preserve">F2/82A </v>
      </c>
      <c r="B1246" t="s">
        <v>2264</v>
      </c>
      <c r="C1246" t="s">
        <v>9</v>
      </c>
      <c r="D1246" s="5" t="s">
        <v>546</v>
      </c>
      <c r="E1246" s="6">
        <f t="shared" si="58"/>
        <v>1.5</v>
      </c>
      <c r="G1246" t="s">
        <v>2265</v>
      </c>
    </row>
    <row r="1247" spans="1:7" ht="15" customHeight="1" x14ac:dyDescent="0.25">
      <c r="A1247" t="str">
        <f t="shared" si="57"/>
        <v>F2/82AN</v>
      </c>
      <c r="B1247" t="s">
        <v>2266</v>
      </c>
      <c r="C1247" t="s">
        <v>9</v>
      </c>
      <c r="D1247" s="5" t="s">
        <v>1426</v>
      </c>
      <c r="E1247" s="6">
        <f t="shared" si="58"/>
        <v>0.95</v>
      </c>
      <c r="G1247" t="s">
        <v>2267</v>
      </c>
    </row>
    <row r="1248" spans="1:7" ht="15" customHeight="1" x14ac:dyDescent="0.25">
      <c r="A1248" t="str">
        <f t="shared" si="57"/>
        <v xml:space="preserve">F2/82B </v>
      </c>
      <c r="B1248" t="s">
        <v>2268</v>
      </c>
      <c r="C1248" t="s">
        <v>9</v>
      </c>
      <c r="D1248" s="5" t="s">
        <v>2269</v>
      </c>
      <c r="E1248" s="6">
        <f t="shared" si="58"/>
        <v>1.95</v>
      </c>
      <c r="G1248" t="s">
        <v>2270</v>
      </c>
    </row>
    <row r="1249" spans="1:7" ht="15" customHeight="1" x14ac:dyDescent="0.25">
      <c r="A1249" t="str">
        <f>MID(B1249,1,6)</f>
        <v>F2/82B</v>
      </c>
      <c r="B1249" t="s">
        <v>2271</v>
      </c>
      <c r="C1249" t="s">
        <v>9</v>
      </c>
      <c r="D1249" s="5" t="s">
        <v>2272</v>
      </c>
      <c r="E1249" s="6">
        <f t="shared" si="58"/>
        <v>2.54</v>
      </c>
      <c r="G1249" t="s">
        <v>11</v>
      </c>
    </row>
    <row r="1250" spans="1:7" ht="15" customHeight="1" x14ac:dyDescent="0.25">
      <c r="A1250" t="str">
        <f t="shared" si="57"/>
        <v>F2/82BN</v>
      </c>
      <c r="B1250" t="s">
        <v>2273</v>
      </c>
      <c r="C1250" t="s">
        <v>9</v>
      </c>
      <c r="D1250" s="5" t="s">
        <v>994</v>
      </c>
      <c r="E1250" s="6">
        <f t="shared" si="58"/>
        <v>2.8</v>
      </c>
      <c r="G1250" t="s">
        <v>2274</v>
      </c>
    </row>
    <row r="1251" spans="1:7" ht="15" customHeight="1" x14ac:dyDescent="0.25">
      <c r="A1251" t="str">
        <f>MID(B1251,1,6)</f>
        <v xml:space="preserve">F2/83 </v>
      </c>
      <c r="B1251" t="s">
        <v>2275</v>
      </c>
      <c r="C1251" t="s">
        <v>551</v>
      </c>
      <c r="D1251" s="5" t="s">
        <v>2276</v>
      </c>
      <c r="E1251" s="6">
        <f t="shared" si="58"/>
        <v>16.7</v>
      </c>
      <c r="G1251" t="s">
        <v>2277</v>
      </c>
    </row>
    <row r="1252" spans="1:7" ht="15" customHeight="1" x14ac:dyDescent="0.25">
      <c r="A1252" t="str">
        <f t="shared" si="57"/>
        <v xml:space="preserve">F2/83N </v>
      </c>
      <c r="B1252" t="s">
        <v>2278</v>
      </c>
      <c r="C1252" t="s">
        <v>551</v>
      </c>
      <c r="D1252" s="5" t="s">
        <v>864</v>
      </c>
      <c r="E1252" s="6">
        <f t="shared" si="58"/>
        <v>23.5</v>
      </c>
      <c r="G1252" t="s">
        <v>2279</v>
      </c>
    </row>
    <row r="1253" spans="1:7" ht="15" customHeight="1" x14ac:dyDescent="0.25">
      <c r="A1253" t="str">
        <f>MID(B1253,1,10)</f>
        <v xml:space="preserve">F2/85B -2 </v>
      </c>
      <c r="B1253" t="s">
        <v>2280</v>
      </c>
      <c r="C1253" t="s">
        <v>9</v>
      </c>
      <c r="D1253" s="5" t="s">
        <v>725</v>
      </c>
      <c r="E1253" s="6">
        <f t="shared" si="58"/>
        <v>1.4</v>
      </c>
      <c r="G1253" t="s">
        <v>2281</v>
      </c>
    </row>
    <row r="1254" spans="1:7" ht="15" customHeight="1" x14ac:dyDescent="0.25">
      <c r="A1254" t="str">
        <f>MID(B1254,1,10)</f>
        <v xml:space="preserve">F2/85B -3 </v>
      </c>
      <c r="B1254" t="s">
        <v>2282</v>
      </c>
      <c r="C1254" t="s">
        <v>9</v>
      </c>
      <c r="D1254" s="5" t="s">
        <v>735</v>
      </c>
      <c r="E1254" s="6">
        <f t="shared" si="58"/>
        <v>1.7</v>
      </c>
      <c r="G1254" t="s">
        <v>11</v>
      </c>
    </row>
    <row r="1255" spans="1:7" ht="15" customHeight="1" x14ac:dyDescent="0.25">
      <c r="A1255" t="str">
        <f>MID(B1255,1,9)</f>
        <v>F2/85Bpot</v>
      </c>
      <c r="B1255" t="s">
        <v>2283</v>
      </c>
      <c r="C1255" t="s">
        <v>9</v>
      </c>
      <c r="D1255" s="5" t="s">
        <v>2269</v>
      </c>
      <c r="E1255" s="6">
        <f t="shared" si="58"/>
        <v>1.95</v>
      </c>
      <c r="G1255" t="s">
        <v>2284</v>
      </c>
    </row>
    <row r="1256" spans="1:7" ht="15" customHeight="1" x14ac:dyDescent="0.25">
      <c r="A1256" t="str">
        <f t="shared" si="57"/>
        <v xml:space="preserve">F2/85F </v>
      </c>
      <c r="B1256" t="s">
        <v>2285</v>
      </c>
      <c r="C1256" t="s">
        <v>9</v>
      </c>
      <c r="D1256" s="5" t="s">
        <v>785</v>
      </c>
      <c r="E1256" s="6">
        <f t="shared" si="58"/>
        <v>1.6</v>
      </c>
      <c r="G1256" t="s">
        <v>2286</v>
      </c>
    </row>
    <row r="1257" spans="1:7" ht="15" customHeight="1" x14ac:dyDescent="0.25">
      <c r="A1257" t="str">
        <f t="shared" si="57"/>
        <v xml:space="preserve">F2/85K </v>
      </c>
      <c r="B1257" t="s">
        <v>2287</v>
      </c>
      <c r="C1257" t="s">
        <v>9</v>
      </c>
      <c r="D1257" s="5" t="s">
        <v>785</v>
      </c>
      <c r="E1257" s="6">
        <f t="shared" si="58"/>
        <v>1.6</v>
      </c>
      <c r="G1257" t="s">
        <v>2288</v>
      </c>
    </row>
    <row r="1258" spans="1:7" ht="15" customHeight="1" x14ac:dyDescent="0.25">
      <c r="A1258" t="str">
        <f t="shared" si="57"/>
        <v xml:space="preserve">F2/85N </v>
      </c>
      <c r="B1258" t="s">
        <v>2289</v>
      </c>
      <c r="C1258" t="s">
        <v>9</v>
      </c>
      <c r="D1258" s="5" t="s">
        <v>994</v>
      </c>
      <c r="E1258" s="6">
        <f t="shared" si="58"/>
        <v>2.8</v>
      </c>
      <c r="G1258" t="s">
        <v>2290</v>
      </c>
    </row>
    <row r="1259" spans="1:7" ht="15" customHeight="1" x14ac:dyDescent="0.25">
      <c r="A1259" t="str">
        <f t="shared" si="57"/>
        <v xml:space="preserve">F2/85S </v>
      </c>
      <c r="B1259" t="s">
        <v>2291</v>
      </c>
      <c r="C1259" t="s">
        <v>9</v>
      </c>
      <c r="D1259" s="5" t="s">
        <v>97</v>
      </c>
      <c r="E1259" s="6">
        <f t="shared" si="58"/>
        <v>6.8</v>
      </c>
      <c r="G1259" t="s">
        <v>2292</v>
      </c>
    </row>
    <row r="1260" spans="1:7" ht="15" customHeight="1" x14ac:dyDescent="0.25">
      <c r="A1260" t="str">
        <f>MID(B1260,1,8)</f>
        <v>F2/85sil</v>
      </c>
      <c r="B1260" t="s">
        <v>2293</v>
      </c>
      <c r="C1260" t="s">
        <v>9</v>
      </c>
      <c r="D1260" s="5" t="s">
        <v>224</v>
      </c>
      <c r="E1260" s="6">
        <f t="shared" si="58"/>
        <v>3.3</v>
      </c>
      <c r="G1260" t="s">
        <v>2294</v>
      </c>
    </row>
    <row r="1261" spans="1:7" ht="15" customHeight="1" x14ac:dyDescent="0.25">
      <c r="A1261" t="str">
        <f>MID(B1261,1,8)</f>
        <v>F2/85tef</v>
      </c>
      <c r="B1261" t="s">
        <v>2295</v>
      </c>
      <c r="C1261" t="s">
        <v>9</v>
      </c>
      <c r="D1261" s="5" t="s">
        <v>1061</v>
      </c>
      <c r="E1261" s="6">
        <f t="shared" si="58"/>
        <v>5.9</v>
      </c>
      <c r="G1261" t="s">
        <v>2296</v>
      </c>
    </row>
    <row r="1262" spans="1:7" ht="15" customHeight="1" x14ac:dyDescent="0.25">
      <c r="A1262" t="str">
        <f t="shared" ref="A1262:A1323" si="59">MID(B1262,1,7)</f>
        <v xml:space="preserve">F2/86B </v>
      </c>
      <c r="B1262" t="s">
        <v>2297</v>
      </c>
      <c r="C1262" t="s">
        <v>551</v>
      </c>
      <c r="D1262" s="5" t="s">
        <v>2298</v>
      </c>
      <c r="E1262" s="6">
        <f t="shared" si="58"/>
        <v>13.9</v>
      </c>
      <c r="G1262" t="s">
        <v>2299</v>
      </c>
    </row>
    <row r="1263" spans="1:7" ht="15" customHeight="1" x14ac:dyDescent="0.25">
      <c r="A1263" t="str">
        <f t="shared" si="59"/>
        <v xml:space="preserve">F2/86K </v>
      </c>
      <c r="B1263" t="s">
        <v>2300</v>
      </c>
      <c r="C1263" t="s">
        <v>551</v>
      </c>
      <c r="D1263" s="5" t="s">
        <v>543</v>
      </c>
      <c r="E1263" s="6">
        <f t="shared" si="58"/>
        <v>11.5</v>
      </c>
      <c r="G1263" t="s">
        <v>2301</v>
      </c>
    </row>
    <row r="1264" spans="1:7" ht="15" customHeight="1" x14ac:dyDescent="0.25">
      <c r="A1264" t="str">
        <f t="shared" si="59"/>
        <v xml:space="preserve">F2/86N </v>
      </c>
      <c r="B1264" t="s">
        <v>2302</v>
      </c>
      <c r="C1264" t="s">
        <v>551</v>
      </c>
      <c r="D1264" s="5" t="s">
        <v>864</v>
      </c>
      <c r="E1264" s="6">
        <f t="shared" si="58"/>
        <v>23.5</v>
      </c>
      <c r="G1264" t="s">
        <v>2303</v>
      </c>
    </row>
    <row r="1265" spans="1:7" ht="15" customHeight="1" x14ac:dyDescent="0.25">
      <c r="A1265" t="str">
        <f t="shared" si="59"/>
        <v xml:space="preserve">F2/86S </v>
      </c>
      <c r="B1265" t="s">
        <v>2304</v>
      </c>
      <c r="C1265" t="s">
        <v>551</v>
      </c>
      <c r="D1265" s="5" t="s">
        <v>1302</v>
      </c>
      <c r="E1265" s="6">
        <f t="shared" si="58"/>
        <v>16.3</v>
      </c>
      <c r="G1265" t="s">
        <v>2305</v>
      </c>
    </row>
    <row r="1266" spans="1:7" ht="15" customHeight="1" x14ac:dyDescent="0.25">
      <c r="A1266" t="str">
        <f t="shared" si="59"/>
        <v>F3/1002</v>
      </c>
      <c r="B1266" t="s">
        <v>2306</v>
      </c>
      <c r="C1266" t="s">
        <v>9</v>
      </c>
      <c r="D1266" s="5" t="s">
        <v>973</v>
      </c>
      <c r="E1266" s="6">
        <f t="shared" si="58"/>
        <v>29</v>
      </c>
      <c r="G1266" t="s">
        <v>2307</v>
      </c>
    </row>
    <row r="1267" spans="1:7" ht="15" customHeight="1" x14ac:dyDescent="0.25">
      <c r="A1267" t="str">
        <f t="shared" si="59"/>
        <v>F3/1224</v>
      </c>
      <c r="B1267" t="s">
        <v>2308</v>
      </c>
      <c r="C1267" t="s">
        <v>9</v>
      </c>
      <c r="D1267" s="5" t="s">
        <v>82</v>
      </c>
      <c r="E1267" s="6">
        <f t="shared" si="58"/>
        <v>4.9000000000000004</v>
      </c>
      <c r="G1267" t="s">
        <v>2309</v>
      </c>
    </row>
    <row r="1268" spans="1:7" ht="15" customHeight="1" x14ac:dyDescent="0.25">
      <c r="A1268" t="str">
        <f t="shared" si="59"/>
        <v>F3/1225</v>
      </c>
      <c r="B1268" t="s">
        <v>2310</v>
      </c>
      <c r="C1268" t="s">
        <v>9</v>
      </c>
      <c r="D1268" s="5" t="s">
        <v>799</v>
      </c>
      <c r="E1268" s="6">
        <f t="shared" si="58"/>
        <v>6.5</v>
      </c>
      <c r="G1268" t="s">
        <v>2311</v>
      </c>
    </row>
    <row r="1269" spans="1:7" ht="15" customHeight="1" x14ac:dyDescent="0.25">
      <c r="A1269" t="str">
        <f t="shared" si="59"/>
        <v>F3/2146</v>
      </c>
      <c r="B1269" t="s">
        <v>2312</v>
      </c>
      <c r="C1269" t="s">
        <v>9</v>
      </c>
      <c r="D1269" s="5" t="s">
        <v>1752</v>
      </c>
      <c r="E1269" s="6">
        <f t="shared" si="58"/>
        <v>2.1</v>
      </c>
      <c r="G1269" t="s">
        <v>2313</v>
      </c>
    </row>
    <row r="1270" spans="1:7" ht="15" customHeight="1" x14ac:dyDescent="0.25">
      <c r="A1270" t="str">
        <f t="shared" si="59"/>
        <v>F3/2147</v>
      </c>
      <c r="B1270" t="s">
        <v>2314</v>
      </c>
      <c r="C1270" t="s">
        <v>9</v>
      </c>
      <c r="D1270" s="5" t="s">
        <v>219</v>
      </c>
      <c r="E1270" s="6">
        <f t="shared" si="58"/>
        <v>4.5</v>
      </c>
      <c r="G1270" t="s">
        <v>2315</v>
      </c>
    </row>
    <row r="1271" spans="1:7" ht="15" customHeight="1" x14ac:dyDescent="0.25">
      <c r="A1271" t="str">
        <f t="shared" si="59"/>
        <v>F3/2186</v>
      </c>
      <c r="B1271" t="s">
        <v>2316</v>
      </c>
      <c r="C1271" t="s">
        <v>9</v>
      </c>
      <c r="D1271" s="5" t="s">
        <v>260</v>
      </c>
      <c r="E1271" s="6">
        <f t="shared" si="58"/>
        <v>8.5</v>
      </c>
      <c r="G1271" t="s">
        <v>2317</v>
      </c>
    </row>
    <row r="1272" spans="1:7" ht="15" customHeight="1" x14ac:dyDescent="0.25">
      <c r="A1272" t="str">
        <f t="shared" si="59"/>
        <v>F3/2187</v>
      </c>
      <c r="B1272" t="s">
        <v>2318</v>
      </c>
      <c r="C1272" t="s">
        <v>551</v>
      </c>
      <c r="D1272" s="5" t="s">
        <v>1075</v>
      </c>
      <c r="E1272" s="6">
        <f t="shared" si="58"/>
        <v>19.5</v>
      </c>
      <c r="G1272" t="s">
        <v>2319</v>
      </c>
    </row>
    <row r="1273" spans="1:7" ht="15" customHeight="1" x14ac:dyDescent="0.25">
      <c r="A1273" t="str">
        <f t="shared" si="59"/>
        <v>F3/2188</v>
      </c>
      <c r="B1273" t="s">
        <v>2320</v>
      </c>
      <c r="C1273" t="s">
        <v>9</v>
      </c>
      <c r="D1273" s="5" t="s">
        <v>1123</v>
      </c>
      <c r="E1273" s="6">
        <f t="shared" si="58"/>
        <v>9.8000000000000007</v>
      </c>
      <c r="G1273" t="s">
        <v>2321</v>
      </c>
    </row>
    <row r="1274" spans="1:7" ht="15" customHeight="1" x14ac:dyDescent="0.25">
      <c r="A1274" t="str">
        <f t="shared" si="59"/>
        <v>F3/2189</v>
      </c>
      <c r="B1274" t="s">
        <v>2322</v>
      </c>
      <c r="C1274" t="s">
        <v>551</v>
      </c>
      <c r="D1274" s="5" t="s">
        <v>2323</v>
      </c>
      <c r="E1274" s="6">
        <f t="shared" si="58"/>
        <v>22.1</v>
      </c>
      <c r="G1274" t="s">
        <v>2324</v>
      </c>
    </row>
    <row r="1275" spans="1:7" ht="15" customHeight="1" x14ac:dyDescent="0.25">
      <c r="A1275" t="str">
        <f t="shared" si="59"/>
        <v>F3/2961</v>
      </c>
      <c r="B1275" t="s">
        <v>2325</v>
      </c>
      <c r="C1275" t="s">
        <v>551</v>
      </c>
      <c r="D1275" s="5" t="s">
        <v>1302</v>
      </c>
      <c r="E1275" s="6">
        <f t="shared" si="58"/>
        <v>16.3</v>
      </c>
      <c r="G1275" t="s">
        <v>2326</v>
      </c>
    </row>
    <row r="1276" spans="1:7" ht="15" customHeight="1" x14ac:dyDescent="0.25">
      <c r="A1276" t="str">
        <f t="shared" si="59"/>
        <v>F3/2962</v>
      </c>
      <c r="B1276" t="s">
        <v>2327</v>
      </c>
      <c r="C1276" t="s">
        <v>551</v>
      </c>
      <c r="D1276" s="5" t="s">
        <v>1075</v>
      </c>
      <c r="E1276" s="6">
        <f t="shared" si="58"/>
        <v>19.5</v>
      </c>
      <c r="G1276" t="s">
        <v>2328</v>
      </c>
    </row>
    <row r="1277" spans="1:7" ht="15" customHeight="1" x14ac:dyDescent="0.25">
      <c r="A1277" t="str">
        <f t="shared" si="59"/>
        <v>F3/2964</v>
      </c>
      <c r="B1277" t="s">
        <v>2329</v>
      </c>
      <c r="C1277" t="s">
        <v>551</v>
      </c>
      <c r="D1277" s="5" t="s">
        <v>1310</v>
      </c>
      <c r="E1277" s="6">
        <f t="shared" si="58"/>
        <v>12.5</v>
      </c>
      <c r="G1277" t="s">
        <v>2330</v>
      </c>
    </row>
    <row r="1278" spans="1:7" ht="15" customHeight="1" x14ac:dyDescent="0.25">
      <c r="A1278" t="str">
        <f t="shared" si="59"/>
        <v>F3/2965</v>
      </c>
      <c r="B1278" t="s">
        <v>2331</v>
      </c>
      <c r="C1278" t="s">
        <v>551</v>
      </c>
      <c r="D1278" s="5" t="s">
        <v>339</v>
      </c>
      <c r="E1278" s="6">
        <f t="shared" si="58"/>
        <v>14.3</v>
      </c>
      <c r="G1278" t="s">
        <v>2332</v>
      </c>
    </row>
    <row r="1279" spans="1:7" ht="15" customHeight="1" x14ac:dyDescent="0.25">
      <c r="A1279" t="str">
        <f t="shared" si="59"/>
        <v>F3/2967</v>
      </c>
      <c r="B1279" t="s">
        <v>2333</v>
      </c>
      <c r="C1279" t="s">
        <v>551</v>
      </c>
      <c r="D1279" s="5" t="s">
        <v>1310</v>
      </c>
      <c r="E1279" s="6">
        <f t="shared" si="58"/>
        <v>12.5</v>
      </c>
      <c r="G1279" t="s">
        <v>2334</v>
      </c>
    </row>
    <row r="1280" spans="1:7" ht="15" customHeight="1" x14ac:dyDescent="0.25">
      <c r="A1280" t="str">
        <f t="shared" si="59"/>
        <v>F3/2968</v>
      </c>
      <c r="B1280" t="s">
        <v>2335</v>
      </c>
      <c r="C1280" t="s">
        <v>551</v>
      </c>
      <c r="D1280" s="5" t="s">
        <v>2336</v>
      </c>
      <c r="E1280" s="6">
        <f t="shared" ref="E1280:E1343" si="60">D1280*((100-$E$5)/100)</f>
        <v>15.1</v>
      </c>
      <c r="G1280" t="s">
        <v>2337</v>
      </c>
    </row>
    <row r="1281" spans="1:7" ht="15" customHeight="1" x14ac:dyDescent="0.25">
      <c r="A1281" t="str">
        <f t="shared" si="59"/>
        <v>F3/2969</v>
      </c>
      <c r="B1281" t="s">
        <v>2338</v>
      </c>
      <c r="C1281" t="s">
        <v>551</v>
      </c>
      <c r="D1281" s="5" t="s">
        <v>823</v>
      </c>
      <c r="E1281" s="6">
        <f t="shared" si="60"/>
        <v>18.600000000000001</v>
      </c>
      <c r="G1281" t="s">
        <v>2339</v>
      </c>
    </row>
    <row r="1282" spans="1:7" ht="15" customHeight="1" x14ac:dyDescent="0.25">
      <c r="A1282" t="str">
        <f t="shared" si="59"/>
        <v xml:space="preserve">F3/321 </v>
      </c>
      <c r="B1282" t="s">
        <v>2340</v>
      </c>
      <c r="C1282" t="s">
        <v>9</v>
      </c>
      <c r="D1282" s="5" t="s">
        <v>2341</v>
      </c>
      <c r="E1282" s="6">
        <f t="shared" si="60"/>
        <v>1.57</v>
      </c>
      <c r="G1282" t="s">
        <v>2342</v>
      </c>
    </row>
    <row r="1283" spans="1:7" ht="15" customHeight="1" x14ac:dyDescent="0.25">
      <c r="A1283" t="str">
        <f t="shared" si="59"/>
        <v>F3/321A</v>
      </c>
      <c r="B1283" t="s">
        <v>2343</v>
      </c>
      <c r="C1283" t="s">
        <v>551</v>
      </c>
      <c r="D1283" s="5" t="s">
        <v>997</v>
      </c>
      <c r="E1283" s="6">
        <f t="shared" si="60"/>
        <v>17.899999999999999</v>
      </c>
      <c r="G1283" t="s">
        <v>2344</v>
      </c>
    </row>
    <row r="1284" spans="1:7" ht="15" customHeight="1" x14ac:dyDescent="0.25">
      <c r="A1284" t="str">
        <f>MID(B1284,1,9)</f>
        <v>F3/321pot</v>
      </c>
      <c r="B1284" t="s">
        <v>2345</v>
      </c>
      <c r="C1284" t="s">
        <v>9</v>
      </c>
      <c r="D1284" s="5" t="s">
        <v>69</v>
      </c>
      <c r="E1284" s="6">
        <f t="shared" si="60"/>
        <v>3.4</v>
      </c>
      <c r="G1284" t="s">
        <v>2346</v>
      </c>
    </row>
    <row r="1285" spans="1:7" ht="15" customHeight="1" x14ac:dyDescent="0.25">
      <c r="A1285" t="str">
        <f t="shared" si="59"/>
        <v xml:space="preserve">F3/322 </v>
      </c>
      <c r="B1285" t="s">
        <v>2347</v>
      </c>
      <c r="C1285" t="s">
        <v>9</v>
      </c>
      <c r="D1285" s="5" t="s">
        <v>2341</v>
      </c>
      <c r="E1285" s="6">
        <f t="shared" si="60"/>
        <v>1.57</v>
      </c>
      <c r="G1285" t="s">
        <v>2348</v>
      </c>
    </row>
    <row r="1286" spans="1:7" ht="15" customHeight="1" x14ac:dyDescent="0.25">
      <c r="A1286" t="str">
        <f>MID(B1286,1,9)</f>
        <v>F3/322pot</v>
      </c>
      <c r="B1286" t="s">
        <v>2349</v>
      </c>
      <c r="C1286" t="s">
        <v>9</v>
      </c>
      <c r="D1286" s="5" t="s">
        <v>69</v>
      </c>
      <c r="E1286" s="6">
        <f t="shared" si="60"/>
        <v>3.4</v>
      </c>
      <c r="G1286" t="s">
        <v>2350</v>
      </c>
    </row>
    <row r="1287" spans="1:7" ht="15" customHeight="1" x14ac:dyDescent="0.25">
      <c r="A1287" t="str">
        <f t="shared" si="59"/>
        <v xml:space="preserve">F3/323 </v>
      </c>
      <c r="B1287" t="s">
        <v>2351</v>
      </c>
      <c r="C1287" t="s">
        <v>9</v>
      </c>
      <c r="D1287" s="5" t="s">
        <v>191</v>
      </c>
      <c r="E1287" s="6">
        <f t="shared" si="60"/>
        <v>2</v>
      </c>
      <c r="G1287" t="s">
        <v>2352</v>
      </c>
    </row>
    <row r="1288" spans="1:7" ht="15" customHeight="1" x14ac:dyDescent="0.25">
      <c r="A1288" t="str">
        <f>MID(B1288,1,9)</f>
        <v>F3/323pot</v>
      </c>
      <c r="B1288" t="s">
        <v>2353</v>
      </c>
      <c r="C1288" t="s">
        <v>9</v>
      </c>
      <c r="D1288" s="5" t="s">
        <v>82</v>
      </c>
      <c r="E1288" s="6">
        <f t="shared" si="60"/>
        <v>4.9000000000000004</v>
      </c>
      <c r="G1288" t="s">
        <v>2354</v>
      </c>
    </row>
    <row r="1289" spans="1:7" ht="15" customHeight="1" x14ac:dyDescent="0.25">
      <c r="A1289" t="str">
        <f t="shared" si="59"/>
        <v xml:space="preserve">F3/324 </v>
      </c>
      <c r="B1289" t="s">
        <v>2355</v>
      </c>
      <c r="C1289" t="s">
        <v>9</v>
      </c>
      <c r="D1289" s="5" t="s">
        <v>203</v>
      </c>
      <c r="E1289" s="6">
        <f t="shared" si="60"/>
        <v>2.2999999999999998</v>
      </c>
      <c r="G1289" t="s">
        <v>2356</v>
      </c>
    </row>
    <row r="1290" spans="1:7" ht="15" customHeight="1" x14ac:dyDescent="0.25">
      <c r="A1290" t="str">
        <f t="shared" si="59"/>
        <v xml:space="preserve">F3/325 </v>
      </c>
      <c r="B1290" t="s">
        <v>2357</v>
      </c>
      <c r="C1290" t="s">
        <v>9</v>
      </c>
      <c r="D1290" s="5" t="s">
        <v>2358</v>
      </c>
      <c r="E1290" s="6">
        <f t="shared" si="60"/>
        <v>2.4300000000000002</v>
      </c>
      <c r="G1290" t="s">
        <v>2359</v>
      </c>
    </row>
    <row r="1291" spans="1:7" ht="15" customHeight="1" x14ac:dyDescent="0.25">
      <c r="A1291" t="str">
        <f>MID(B1291,1,9)</f>
        <v>F3/325pot</v>
      </c>
      <c r="B1291" t="s">
        <v>2360</v>
      </c>
      <c r="C1291" t="s">
        <v>9</v>
      </c>
      <c r="D1291" s="5" t="s">
        <v>111</v>
      </c>
      <c r="E1291" s="6">
        <f t="shared" si="60"/>
        <v>10.1</v>
      </c>
      <c r="G1291" t="s">
        <v>2361</v>
      </c>
    </row>
    <row r="1292" spans="1:7" ht="15" customHeight="1" x14ac:dyDescent="0.25">
      <c r="A1292" t="str">
        <f t="shared" si="59"/>
        <v xml:space="preserve">F3/326 </v>
      </c>
      <c r="B1292" t="s">
        <v>2362</v>
      </c>
      <c r="C1292" t="s">
        <v>9</v>
      </c>
      <c r="D1292" s="5" t="s">
        <v>72</v>
      </c>
      <c r="E1292" s="6">
        <f t="shared" si="60"/>
        <v>3.9</v>
      </c>
      <c r="G1292" t="s">
        <v>2363</v>
      </c>
    </row>
    <row r="1293" spans="1:7" ht="15" customHeight="1" x14ac:dyDescent="0.25">
      <c r="A1293" t="str">
        <f t="shared" si="59"/>
        <v xml:space="preserve">F3/327 </v>
      </c>
      <c r="B1293" t="s">
        <v>2364</v>
      </c>
      <c r="C1293" t="s">
        <v>9</v>
      </c>
      <c r="D1293" s="5" t="s">
        <v>72</v>
      </c>
      <c r="E1293" s="6">
        <f t="shared" si="60"/>
        <v>3.9</v>
      </c>
      <c r="G1293" t="s">
        <v>2365</v>
      </c>
    </row>
    <row r="1294" spans="1:7" ht="15" customHeight="1" x14ac:dyDescent="0.25">
      <c r="A1294" t="str">
        <f t="shared" si="59"/>
        <v xml:space="preserve">F3/328 </v>
      </c>
      <c r="B1294" t="s">
        <v>2366</v>
      </c>
      <c r="C1294" t="s">
        <v>9</v>
      </c>
      <c r="D1294" s="5" t="s">
        <v>90</v>
      </c>
      <c r="E1294" s="6">
        <f t="shared" si="60"/>
        <v>5.8</v>
      </c>
      <c r="G1294" t="s">
        <v>2367</v>
      </c>
    </row>
    <row r="1295" spans="1:7" ht="15" customHeight="1" x14ac:dyDescent="0.25">
      <c r="A1295" t="str">
        <f t="shared" si="59"/>
        <v xml:space="preserve">F3/329 </v>
      </c>
      <c r="B1295" t="s">
        <v>2368</v>
      </c>
      <c r="C1295" t="s">
        <v>9</v>
      </c>
      <c r="D1295" s="5" t="s">
        <v>97</v>
      </c>
      <c r="E1295" s="6">
        <f t="shared" si="60"/>
        <v>6.8</v>
      </c>
      <c r="G1295" t="s">
        <v>2369</v>
      </c>
    </row>
    <row r="1296" spans="1:7" ht="15" customHeight="1" x14ac:dyDescent="0.25">
      <c r="A1296" t="str">
        <f t="shared" si="59"/>
        <v>F3/3291</v>
      </c>
      <c r="B1296" t="s">
        <v>2370</v>
      </c>
      <c r="C1296" t="s">
        <v>9</v>
      </c>
      <c r="D1296" s="5" t="s">
        <v>994</v>
      </c>
      <c r="E1296" s="6">
        <f t="shared" si="60"/>
        <v>2.8</v>
      </c>
      <c r="G1296" t="s">
        <v>2371</v>
      </c>
    </row>
    <row r="1297" spans="1:7" ht="15" customHeight="1" x14ac:dyDescent="0.25">
      <c r="A1297" t="str">
        <f t="shared" si="59"/>
        <v>F3/3292</v>
      </c>
      <c r="B1297" t="s">
        <v>2372</v>
      </c>
      <c r="C1297" t="s">
        <v>9</v>
      </c>
      <c r="D1297" s="5" t="s">
        <v>994</v>
      </c>
      <c r="E1297" s="6">
        <f t="shared" si="60"/>
        <v>2.8</v>
      </c>
      <c r="G1297" t="s">
        <v>2373</v>
      </c>
    </row>
    <row r="1298" spans="1:7" ht="15" customHeight="1" x14ac:dyDescent="0.25">
      <c r="A1298" t="str">
        <f t="shared" si="59"/>
        <v xml:space="preserve">F3/330 </v>
      </c>
      <c r="B1298" t="s">
        <v>2374</v>
      </c>
      <c r="C1298" t="s">
        <v>9</v>
      </c>
      <c r="D1298" s="5" t="s">
        <v>309</v>
      </c>
      <c r="E1298" s="6">
        <f t="shared" si="60"/>
        <v>8.6999999999999993</v>
      </c>
      <c r="G1298" t="s">
        <v>2375</v>
      </c>
    </row>
    <row r="1299" spans="1:7" ht="15" customHeight="1" x14ac:dyDescent="0.25">
      <c r="A1299" t="str">
        <f t="shared" si="59"/>
        <v xml:space="preserve">F3/331 </v>
      </c>
      <c r="B1299" t="s">
        <v>2376</v>
      </c>
      <c r="C1299" t="s">
        <v>9</v>
      </c>
      <c r="D1299" s="5" t="s">
        <v>2377</v>
      </c>
      <c r="E1299" s="6">
        <f t="shared" si="60"/>
        <v>1.35</v>
      </c>
      <c r="G1299" t="s">
        <v>2378</v>
      </c>
    </row>
    <row r="1300" spans="1:7" ht="15" customHeight="1" x14ac:dyDescent="0.25">
      <c r="A1300" t="str">
        <f t="shared" si="59"/>
        <v>F3/3314</v>
      </c>
      <c r="B1300" t="s">
        <v>2379</v>
      </c>
      <c r="C1300" t="s">
        <v>551</v>
      </c>
      <c r="D1300" s="5" t="s">
        <v>2380</v>
      </c>
      <c r="E1300" s="6">
        <f t="shared" si="60"/>
        <v>5.25</v>
      </c>
      <c r="G1300" t="s">
        <v>2381</v>
      </c>
    </row>
    <row r="1301" spans="1:7" ht="15" customHeight="1" x14ac:dyDescent="0.25">
      <c r="A1301" t="str">
        <f t="shared" si="59"/>
        <v>F3/3315</v>
      </c>
      <c r="B1301" t="s">
        <v>2382</v>
      </c>
      <c r="C1301" t="s">
        <v>551</v>
      </c>
      <c r="D1301" s="5" t="s">
        <v>152</v>
      </c>
      <c r="E1301" s="6">
        <f t="shared" si="60"/>
        <v>6</v>
      </c>
      <c r="G1301" t="s">
        <v>2383</v>
      </c>
    </row>
    <row r="1302" spans="1:7" ht="15" customHeight="1" x14ac:dyDescent="0.25">
      <c r="A1302" t="str">
        <f t="shared" si="59"/>
        <v xml:space="preserve">F3/332 </v>
      </c>
      <c r="B1302" t="s">
        <v>2384</v>
      </c>
      <c r="C1302" t="s">
        <v>9</v>
      </c>
      <c r="D1302" s="5" t="s">
        <v>2377</v>
      </c>
      <c r="E1302" s="6">
        <f t="shared" si="60"/>
        <v>1.35</v>
      </c>
      <c r="G1302" t="s">
        <v>2385</v>
      </c>
    </row>
    <row r="1303" spans="1:7" ht="15" customHeight="1" x14ac:dyDescent="0.25">
      <c r="A1303" t="str">
        <f t="shared" si="59"/>
        <v>F3/3325</v>
      </c>
      <c r="B1303" t="s">
        <v>2386</v>
      </c>
      <c r="C1303" t="s">
        <v>551</v>
      </c>
      <c r="D1303" s="5" t="s">
        <v>806</v>
      </c>
      <c r="E1303" s="6">
        <f t="shared" si="60"/>
        <v>17.5</v>
      </c>
      <c r="G1303" t="s">
        <v>2387</v>
      </c>
    </row>
    <row r="1304" spans="1:7" ht="15" customHeight="1" x14ac:dyDescent="0.25">
      <c r="A1304" t="str">
        <f t="shared" si="59"/>
        <v xml:space="preserve">F3/333 </v>
      </c>
      <c r="B1304" t="s">
        <v>2388</v>
      </c>
      <c r="C1304" t="s">
        <v>9</v>
      </c>
      <c r="D1304" s="5" t="s">
        <v>735</v>
      </c>
      <c r="E1304" s="6">
        <f t="shared" si="60"/>
        <v>1.7</v>
      </c>
      <c r="G1304" t="s">
        <v>2389</v>
      </c>
    </row>
    <row r="1305" spans="1:7" ht="15" customHeight="1" x14ac:dyDescent="0.25">
      <c r="A1305" t="str">
        <f t="shared" si="59"/>
        <v xml:space="preserve">F3/334 </v>
      </c>
      <c r="B1305" t="s">
        <v>2390</v>
      </c>
      <c r="C1305" t="s">
        <v>9</v>
      </c>
      <c r="D1305" s="5" t="s">
        <v>63</v>
      </c>
      <c r="E1305" s="6">
        <f t="shared" si="60"/>
        <v>2.2000000000000002</v>
      </c>
      <c r="G1305" t="s">
        <v>2391</v>
      </c>
    </row>
    <row r="1306" spans="1:7" ht="15" customHeight="1" x14ac:dyDescent="0.25">
      <c r="A1306" t="str">
        <f t="shared" si="59"/>
        <v xml:space="preserve">F3/335 </v>
      </c>
      <c r="B1306" t="s">
        <v>2392</v>
      </c>
      <c r="C1306" t="s">
        <v>9</v>
      </c>
      <c r="D1306" s="5" t="s">
        <v>65</v>
      </c>
      <c r="E1306" s="6">
        <f t="shared" si="60"/>
        <v>2.9</v>
      </c>
      <c r="G1306" t="s">
        <v>2393</v>
      </c>
    </row>
    <row r="1307" spans="1:7" ht="15" customHeight="1" x14ac:dyDescent="0.25">
      <c r="A1307" t="str">
        <f t="shared" si="59"/>
        <v xml:space="preserve">F3/336 </v>
      </c>
      <c r="B1307" t="s">
        <v>2394</v>
      </c>
      <c r="C1307" t="s">
        <v>9</v>
      </c>
      <c r="D1307" s="5" t="s">
        <v>65</v>
      </c>
      <c r="E1307" s="6">
        <f t="shared" si="60"/>
        <v>2.9</v>
      </c>
      <c r="G1307" t="s">
        <v>2395</v>
      </c>
    </row>
    <row r="1308" spans="1:7" ht="15" customHeight="1" x14ac:dyDescent="0.25">
      <c r="A1308" t="str">
        <f>MID(B1308,1,9)</f>
        <v>F3/336sil</v>
      </c>
      <c r="B1308" t="s">
        <v>2396</v>
      </c>
      <c r="C1308" t="s">
        <v>9</v>
      </c>
      <c r="D1308" s="5" t="s">
        <v>1069</v>
      </c>
      <c r="E1308" s="6">
        <f t="shared" si="60"/>
        <v>3.8</v>
      </c>
      <c r="G1308" t="s">
        <v>2397</v>
      </c>
    </row>
    <row r="1309" spans="1:7" ht="15" customHeight="1" x14ac:dyDescent="0.25">
      <c r="A1309" t="str">
        <f t="shared" si="59"/>
        <v xml:space="preserve">F3/337 </v>
      </c>
      <c r="B1309" t="s">
        <v>2398</v>
      </c>
      <c r="C1309" t="s">
        <v>9</v>
      </c>
      <c r="D1309" s="5" t="s">
        <v>65</v>
      </c>
      <c r="E1309" s="6">
        <f t="shared" si="60"/>
        <v>2.9</v>
      </c>
      <c r="G1309" t="s">
        <v>2399</v>
      </c>
    </row>
    <row r="1310" spans="1:7" ht="15" customHeight="1" x14ac:dyDescent="0.25">
      <c r="A1310" t="str">
        <f>MID(B1310,1,9)</f>
        <v>F3/337sil</v>
      </c>
      <c r="B1310" t="s">
        <v>2400</v>
      </c>
      <c r="C1310" t="s">
        <v>9</v>
      </c>
      <c r="D1310" s="5" t="s">
        <v>1069</v>
      </c>
      <c r="E1310" s="6">
        <f t="shared" si="60"/>
        <v>3.8</v>
      </c>
      <c r="G1310" t="s">
        <v>2401</v>
      </c>
    </row>
    <row r="1311" spans="1:7" ht="15" customHeight="1" x14ac:dyDescent="0.25">
      <c r="A1311" t="str">
        <f t="shared" si="59"/>
        <v xml:space="preserve">F3/338 </v>
      </c>
      <c r="B1311" t="s">
        <v>2402</v>
      </c>
      <c r="C1311" t="s">
        <v>9</v>
      </c>
      <c r="D1311" s="5" t="s">
        <v>536</v>
      </c>
      <c r="E1311" s="6">
        <f t="shared" si="60"/>
        <v>4.2</v>
      </c>
      <c r="G1311" t="s">
        <v>2403</v>
      </c>
    </row>
    <row r="1312" spans="1:7" ht="15" customHeight="1" x14ac:dyDescent="0.25">
      <c r="A1312" t="str">
        <f t="shared" si="59"/>
        <v>F3/3381</v>
      </c>
      <c r="B1312" t="s">
        <v>2404</v>
      </c>
      <c r="C1312" t="s">
        <v>551</v>
      </c>
      <c r="D1312" s="5" t="s">
        <v>1637</v>
      </c>
      <c r="E1312" s="6">
        <f t="shared" si="60"/>
        <v>9.5</v>
      </c>
      <c r="G1312" t="s">
        <v>2405</v>
      </c>
    </row>
    <row r="1313" spans="1:7" ht="15" customHeight="1" x14ac:dyDescent="0.25">
      <c r="A1313" t="str">
        <f t="shared" si="59"/>
        <v>F3/3382</v>
      </c>
      <c r="B1313" t="s">
        <v>2406</v>
      </c>
      <c r="C1313" t="s">
        <v>551</v>
      </c>
      <c r="D1313" s="5" t="s">
        <v>260</v>
      </c>
      <c r="E1313" s="6">
        <f t="shared" si="60"/>
        <v>8.5</v>
      </c>
      <c r="G1313" t="s">
        <v>2407</v>
      </c>
    </row>
    <row r="1314" spans="1:7" ht="15" customHeight="1" x14ac:dyDescent="0.25">
      <c r="A1314" t="str">
        <f t="shared" si="59"/>
        <v>F3/3383</v>
      </c>
      <c r="B1314" t="s">
        <v>2408</v>
      </c>
      <c r="C1314" t="s">
        <v>551</v>
      </c>
      <c r="D1314" s="5" t="s">
        <v>260</v>
      </c>
      <c r="E1314" s="6">
        <f t="shared" si="60"/>
        <v>8.5</v>
      </c>
      <c r="G1314" t="s">
        <v>2409</v>
      </c>
    </row>
    <row r="1315" spans="1:7" ht="15" customHeight="1" x14ac:dyDescent="0.25">
      <c r="A1315" t="str">
        <f t="shared" si="59"/>
        <v>F3/3384</v>
      </c>
      <c r="B1315" t="s">
        <v>2410</v>
      </c>
      <c r="C1315" t="s">
        <v>551</v>
      </c>
      <c r="D1315" s="5" t="s">
        <v>1637</v>
      </c>
      <c r="E1315" s="6">
        <f t="shared" si="60"/>
        <v>9.5</v>
      </c>
      <c r="G1315" t="s">
        <v>2411</v>
      </c>
    </row>
    <row r="1316" spans="1:7" ht="15" customHeight="1" x14ac:dyDescent="0.25">
      <c r="A1316" t="str">
        <f t="shared" si="59"/>
        <v>F3/3385</v>
      </c>
      <c r="B1316" t="s">
        <v>2412</v>
      </c>
      <c r="C1316" t="s">
        <v>9</v>
      </c>
      <c r="D1316" s="5" t="s">
        <v>994</v>
      </c>
      <c r="E1316" s="6">
        <f t="shared" si="60"/>
        <v>2.8</v>
      </c>
      <c r="G1316" t="s">
        <v>2413</v>
      </c>
    </row>
    <row r="1317" spans="1:7" ht="15" customHeight="1" x14ac:dyDescent="0.25">
      <c r="A1317" t="str">
        <f>MID(B1317,1,9)</f>
        <v>F3/338sil</v>
      </c>
      <c r="B1317" t="s">
        <v>2414</v>
      </c>
      <c r="C1317" t="s">
        <v>9</v>
      </c>
      <c r="D1317" s="5" t="s">
        <v>87</v>
      </c>
      <c r="E1317" s="6">
        <f t="shared" si="60"/>
        <v>5.0999999999999996</v>
      </c>
      <c r="G1317" t="s">
        <v>2415</v>
      </c>
    </row>
    <row r="1318" spans="1:7" ht="15" customHeight="1" x14ac:dyDescent="0.25">
      <c r="A1318" t="str">
        <f t="shared" si="59"/>
        <v xml:space="preserve">F3/339 </v>
      </c>
      <c r="B1318" t="s">
        <v>2416</v>
      </c>
      <c r="C1318" t="s">
        <v>9</v>
      </c>
      <c r="D1318" s="5" t="s">
        <v>80</v>
      </c>
      <c r="E1318" s="6">
        <f t="shared" si="60"/>
        <v>4.5999999999999996</v>
      </c>
      <c r="G1318" t="s">
        <v>2417</v>
      </c>
    </row>
    <row r="1319" spans="1:7" ht="15" customHeight="1" x14ac:dyDescent="0.25">
      <c r="A1319" t="str">
        <f>MID(B1319,1,9)</f>
        <v>F3/339sil</v>
      </c>
      <c r="B1319" t="s">
        <v>2418</v>
      </c>
      <c r="C1319" t="s">
        <v>9</v>
      </c>
      <c r="D1319" s="5" t="s">
        <v>1061</v>
      </c>
      <c r="E1319" s="6">
        <f t="shared" si="60"/>
        <v>5.9</v>
      </c>
      <c r="G1319" t="s">
        <v>2419</v>
      </c>
    </row>
    <row r="1320" spans="1:7" ht="15" customHeight="1" x14ac:dyDescent="0.25">
      <c r="A1320" t="str">
        <f t="shared" si="59"/>
        <v xml:space="preserve">F3/340 </v>
      </c>
      <c r="B1320" t="s">
        <v>2420</v>
      </c>
      <c r="C1320" t="s">
        <v>9</v>
      </c>
      <c r="D1320" s="5" t="s">
        <v>10</v>
      </c>
      <c r="E1320" s="6">
        <f t="shared" si="60"/>
        <v>5.6</v>
      </c>
      <c r="G1320" t="s">
        <v>2421</v>
      </c>
    </row>
    <row r="1321" spans="1:7" ht="15" customHeight="1" x14ac:dyDescent="0.25">
      <c r="A1321" t="str">
        <f>MID(B1321,1,9)</f>
        <v>F3/340sil</v>
      </c>
      <c r="B1321" t="s">
        <v>2422</v>
      </c>
      <c r="C1321" t="s">
        <v>9</v>
      </c>
      <c r="D1321" s="5" t="s">
        <v>102</v>
      </c>
      <c r="E1321" s="6">
        <f t="shared" si="60"/>
        <v>7.2</v>
      </c>
      <c r="G1321" t="s">
        <v>2423</v>
      </c>
    </row>
    <row r="1322" spans="1:7" ht="15" customHeight="1" x14ac:dyDescent="0.25">
      <c r="A1322" t="str">
        <f t="shared" si="59"/>
        <v xml:space="preserve">F3/341 </v>
      </c>
      <c r="B1322" t="s">
        <v>2424</v>
      </c>
      <c r="C1322" t="s">
        <v>9</v>
      </c>
      <c r="D1322" s="5" t="s">
        <v>63</v>
      </c>
      <c r="E1322" s="6">
        <f t="shared" si="60"/>
        <v>2.2000000000000002</v>
      </c>
      <c r="G1322" t="s">
        <v>2425</v>
      </c>
    </row>
    <row r="1323" spans="1:7" ht="15" customHeight="1" x14ac:dyDescent="0.25">
      <c r="A1323" t="str">
        <f t="shared" si="59"/>
        <v>F3/3419</v>
      </c>
      <c r="B1323" t="s">
        <v>2426</v>
      </c>
      <c r="C1323" t="s">
        <v>9</v>
      </c>
      <c r="D1323" s="5" t="s">
        <v>809</v>
      </c>
      <c r="E1323" s="6">
        <f t="shared" si="60"/>
        <v>39</v>
      </c>
      <c r="G1323" t="s">
        <v>2427</v>
      </c>
    </row>
    <row r="1324" spans="1:7" ht="15" customHeight="1" x14ac:dyDescent="0.25">
      <c r="A1324" t="str">
        <f>MID(B1324,1,9)</f>
        <v>F3/341tef</v>
      </c>
      <c r="B1324" t="s">
        <v>2428</v>
      </c>
      <c r="C1324" t="s">
        <v>9</v>
      </c>
      <c r="D1324" s="5" t="s">
        <v>780</v>
      </c>
      <c r="E1324" s="6">
        <f t="shared" si="60"/>
        <v>7.9</v>
      </c>
      <c r="G1324" t="s">
        <v>2429</v>
      </c>
    </row>
    <row r="1325" spans="1:7" ht="15" customHeight="1" x14ac:dyDescent="0.25">
      <c r="A1325" t="str">
        <f t="shared" ref="A1325:A1386" si="61">MID(B1325,1,7)</f>
        <v xml:space="preserve">F3/342 </v>
      </c>
      <c r="B1325" t="s">
        <v>2430</v>
      </c>
      <c r="C1325" t="s">
        <v>9</v>
      </c>
      <c r="D1325" s="5" t="s">
        <v>63</v>
      </c>
      <c r="E1325" s="6">
        <f t="shared" si="60"/>
        <v>2.2000000000000002</v>
      </c>
      <c r="G1325" t="s">
        <v>2431</v>
      </c>
    </row>
    <row r="1326" spans="1:7" ht="15" customHeight="1" x14ac:dyDescent="0.25">
      <c r="A1326" t="str">
        <f t="shared" si="61"/>
        <v>F3/3420</v>
      </c>
      <c r="B1326" t="s">
        <v>2432</v>
      </c>
      <c r="C1326" t="s">
        <v>9</v>
      </c>
      <c r="D1326" s="5" t="s">
        <v>2196</v>
      </c>
      <c r="E1326" s="6">
        <f t="shared" si="60"/>
        <v>41</v>
      </c>
      <c r="G1326" t="s">
        <v>2433</v>
      </c>
    </row>
    <row r="1327" spans="1:7" ht="15" customHeight="1" x14ac:dyDescent="0.25">
      <c r="A1327" t="str">
        <f t="shared" si="61"/>
        <v>F3/3421</v>
      </c>
      <c r="B1327" t="s">
        <v>2434</v>
      </c>
      <c r="C1327" t="s">
        <v>9</v>
      </c>
      <c r="D1327" s="5" t="s">
        <v>431</v>
      </c>
      <c r="E1327" s="6">
        <f t="shared" si="60"/>
        <v>44</v>
      </c>
      <c r="G1327" t="s">
        <v>2435</v>
      </c>
    </row>
    <row r="1328" spans="1:7" ht="15" customHeight="1" x14ac:dyDescent="0.25">
      <c r="A1328" t="str">
        <f t="shared" si="61"/>
        <v>F3/3422</v>
      </c>
      <c r="B1328" t="s">
        <v>2436</v>
      </c>
      <c r="C1328" t="s">
        <v>9</v>
      </c>
      <c r="D1328" s="5" t="s">
        <v>1879</v>
      </c>
      <c r="E1328" s="6">
        <f t="shared" si="60"/>
        <v>47</v>
      </c>
      <c r="G1328" t="s">
        <v>2437</v>
      </c>
    </row>
    <row r="1329" spans="1:7" ht="15" customHeight="1" x14ac:dyDescent="0.25">
      <c r="A1329" t="str">
        <f t="shared" si="61"/>
        <v>F3/3423</v>
      </c>
      <c r="B1329" t="s">
        <v>2438</v>
      </c>
      <c r="C1329" t="s">
        <v>9</v>
      </c>
      <c r="D1329" s="5" t="s">
        <v>368</v>
      </c>
      <c r="E1329" s="6">
        <f t="shared" si="60"/>
        <v>49</v>
      </c>
      <c r="G1329" t="s">
        <v>2439</v>
      </c>
    </row>
    <row r="1330" spans="1:7" ht="15" customHeight="1" x14ac:dyDescent="0.25">
      <c r="A1330" t="str">
        <f>MID(B1330,1,9)</f>
        <v>F3/342tef</v>
      </c>
      <c r="B1330" t="s">
        <v>2440</v>
      </c>
      <c r="C1330" t="s">
        <v>9</v>
      </c>
      <c r="D1330" s="5" t="s">
        <v>780</v>
      </c>
      <c r="E1330" s="6">
        <f t="shared" si="60"/>
        <v>7.9</v>
      </c>
      <c r="G1330" t="s">
        <v>2441</v>
      </c>
    </row>
    <row r="1331" spans="1:7" ht="15" customHeight="1" x14ac:dyDescent="0.25">
      <c r="A1331" t="str">
        <f t="shared" si="61"/>
        <v xml:space="preserve">F3/343 </v>
      </c>
      <c r="B1331" t="s">
        <v>2442</v>
      </c>
      <c r="C1331" t="s">
        <v>9</v>
      </c>
      <c r="D1331" s="5" t="s">
        <v>663</v>
      </c>
      <c r="E1331" s="6">
        <f t="shared" si="60"/>
        <v>2.6</v>
      </c>
      <c r="G1331" t="s">
        <v>2443</v>
      </c>
    </row>
    <row r="1332" spans="1:7" ht="15" customHeight="1" x14ac:dyDescent="0.25">
      <c r="A1332" t="str">
        <f>MID(B1332,1,9)</f>
        <v>F3/343tef</v>
      </c>
      <c r="B1332" t="s">
        <v>2444</v>
      </c>
      <c r="C1332" t="s">
        <v>9</v>
      </c>
      <c r="D1332" s="5" t="s">
        <v>309</v>
      </c>
      <c r="E1332" s="6">
        <f t="shared" si="60"/>
        <v>8.6999999999999993</v>
      </c>
      <c r="G1332" t="s">
        <v>2445</v>
      </c>
    </row>
    <row r="1333" spans="1:7" ht="15" customHeight="1" x14ac:dyDescent="0.25">
      <c r="A1333" t="str">
        <f t="shared" si="61"/>
        <v xml:space="preserve">F3/344 </v>
      </c>
      <c r="B1333" t="s">
        <v>2446</v>
      </c>
      <c r="C1333" t="s">
        <v>9</v>
      </c>
      <c r="D1333" s="5" t="s">
        <v>215</v>
      </c>
      <c r="E1333" s="6">
        <f t="shared" si="60"/>
        <v>3.5</v>
      </c>
      <c r="G1333" t="s">
        <v>2447</v>
      </c>
    </row>
    <row r="1334" spans="1:7" ht="15" customHeight="1" x14ac:dyDescent="0.25">
      <c r="A1334" t="str">
        <f>MID(B1334,1,9)</f>
        <v>F3/344tef</v>
      </c>
      <c r="B1334" t="s">
        <v>2448</v>
      </c>
      <c r="C1334" t="s">
        <v>9</v>
      </c>
      <c r="D1334" s="5" t="s">
        <v>2449</v>
      </c>
      <c r="E1334" s="6">
        <f t="shared" si="60"/>
        <v>11.1</v>
      </c>
      <c r="G1334" t="s">
        <v>2450</v>
      </c>
    </row>
    <row r="1335" spans="1:7" ht="15" customHeight="1" x14ac:dyDescent="0.25">
      <c r="A1335" t="str">
        <f t="shared" si="61"/>
        <v xml:space="preserve">F3/345 </v>
      </c>
      <c r="B1335" t="s">
        <v>2451</v>
      </c>
      <c r="C1335" t="s">
        <v>9</v>
      </c>
      <c r="D1335" s="5" t="s">
        <v>1238</v>
      </c>
      <c r="E1335" s="6">
        <f t="shared" si="60"/>
        <v>4.7</v>
      </c>
      <c r="G1335" t="s">
        <v>2452</v>
      </c>
    </row>
    <row r="1336" spans="1:7" ht="15" customHeight="1" x14ac:dyDescent="0.25">
      <c r="A1336" t="str">
        <f t="shared" si="61"/>
        <v>F3/345t</v>
      </c>
      <c r="B1336" t="s">
        <v>2453</v>
      </c>
      <c r="C1336" t="s">
        <v>9</v>
      </c>
      <c r="D1336" s="5" t="s">
        <v>2454</v>
      </c>
      <c r="E1336" s="6">
        <f t="shared" si="60"/>
        <v>15.4</v>
      </c>
      <c r="G1336" t="s">
        <v>2455</v>
      </c>
    </row>
    <row r="1337" spans="1:7" ht="15" customHeight="1" x14ac:dyDescent="0.25">
      <c r="A1337" t="str">
        <f t="shared" si="61"/>
        <v>F3/3863</v>
      </c>
      <c r="B1337" t="s">
        <v>2456</v>
      </c>
      <c r="C1337" t="s">
        <v>9</v>
      </c>
      <c r="D1337" s="5" t="s">
        <v>215</v>
      </c>
      <c r="E1337" s="6">
        <f t="shared" si="60"/>
        <v>3.5</v>
      </c>
      <c r="G1337" t="s">
        <v>2457</v>
      </c>
    </row>
    <row r="1338" spans="1:7" ht="15" customHeight="1" x14ac:dyDescent="0.25">
      <c r="A1338" t="str">
        <f t="shared" si="61"/>
        <v>F3/3864</v>
      </c>
      <c r="B1338" t="s">
        <v>2458</v>
      </c>
      <c r="C1338" t="s">
        <v>9</v>
      </c>
      <c r="D1338" s="5" t="s">
        <v>72</v>
      </c>
      <c r="E1338" s="6">
        <f t="shared" si="60"/>
        <v>3.9</v>
      </c>
      <c r="G1338" t="s">
        <v>2459</v>
      </c>
    </row>
    <row r="1339" spans="1:7" ht="15" customHeight="1" x14ac:dyDescent="0.25">
      <c r="A1339" t="str">
        <f t="shared" si="61"/>
        <v>F3/3865</v>
      </c>
      <c r="B1339" t="s">
        <v>2460</v>
      </c>
      <c r="C1339" t="s">
        <v>9</v>
      </c>
      <c r="D1339" s="5" t="s">
        <v>219</v>
      </c>
      <c r="E1339" s="6">
        <f t="shared" si="60"/>
        <v>4.5</v>
      </c>
      <c r="G1339" t="s">
        <v>2461</v>
      </c>
    </row>
    <row r="1340" spans="1:7" ht="15" customHeight="1" x14ac:dyDescent="0.25">
      <c r="A1340" t="str">
        <f t="shared" si="61"/>
        <v>F3/4539</v>
      </c>
      <c r="B1340" t="s">
        <v>2462</v>
      </c>
      <c r="C1340" t="s">
        <v>9</v>
      </c>
      <c r="D1340" s="5" t="s">
        <v>320</v>
      </c>
      <c r="E1340" s="6">
        <f t="shared" si="60"/>
        <v>10.199999999999999</v>
      </c>
      <c r="G1340" t="s">
        <v>2463</v>
      </c>
    </row>
    <row r="1341" spans="1:7" ht="15" customHeight="1" x14ac:dyDescent="0.25">
      <c r="A1341" t="str">
        <f t="shared" si="61"/>
        <v>F3/4540</v>
      </c>
      <c r="B1341" t="s">
        <v>2464</v>
      </c>
      <c r="C1341" t="s">
        <v>9</v>
      </c>
      <c r="D1341" s="5" t="s">
        <v>655</v>
      </c>
      <c r="E1341" s="6">
        <f t="shared" si="60"/>
        <v>1.8</v>
      </c>
      <c r="G1341" t="s">
        <v>2465</v>
      </c>
    </row>
    <row r="1342" spans="1:7" ht="15" customHeight="1" x14ac:dyDescent="0.25">
      <c r="A1342" t="str">
        <f t="shared" si="61"/>
        <v>F3/4541</v>
      </c>
      <c r="B1342" t="s">
        <v>2466</v>
      </c>
      <c r="C1342" t="s">
        <v>9</v>
      </c>
      <c r="D1342" s="5" t="s">
        <v>2467</v>
      </c>
      <c r="E1342" s="6">
        <f t="shared" si="60"/>
        <v>1.85</v>
      </c>
      <c r="G1342" t="s">
        <v>2468</v>
      </c>
    </row>
    <row r="1343" spans="1:7" ht="15" customHeight="1" x14ac:dyDescent="0.25">
      <c r="A1343" t="str">
        <f t="shared" si="61"/>
        <v>F3/4542</v>
      </c>
      <c r="B1343" t="s">
        <v>2469</v>
      </c>
      <c r="C1343" t="s">
        <v>9</v>
      </c>
      <c r="D1343" s="5" t="s">
        <v>2467</v>
      </c>
      <c r="E1343" s="6">
        <f t="shared" si="60"/>
        <v>1.85</v>
      </c>
      <c r="G1343" t="s">
        <v>2470</v>
      </c>
    </row>
    <row r="1344" spans="1:7" ht="15" customHeight="1" x14ac:dyDescent="0.25">
      <c r="A1344" t="str">
        <f t="shared" si="61"/>
        <v>F3/4544</v>
      </c>
      <c r="B1344" t="s">
        <v>2471</v>
      </c>
      <c r="C1344" t="s">
        <v>551</v>
      </c>
      <c r="D1344" s="5" t="s">
        <v>35</v>
      </c>
      <c r="E1344" s="6">
        <f t="shared" ref="E1344:E1395" si="62">D1344*((100-$E$5)/100)</f>
        <v>12</v>
      </c>
      <c r="G1344" t="s">
        <v>2472</v>
      </c>
    </row>
    <row r="1345" spans="1:7" ht="15" customHeight="1" x14ac:dyDescent="0.25">
      <c r="A1345" t="str">
        <f t="shared" si="61"/>
        <v>F3/4545</v>
      </c>
      <c r="B1345" t="s">
        <v>2473</v>
      </c>
      <c r="C1345" t="s">
        <v>551</v>
      </c>
      <c r="D1345" s="5" t="s">
        <v>2474</v>
      </c>
      <c r="E1345" s="6">
        <f t="shared" si="62"/>
        <v>12.25</v>
      </c>
      <c r="G1345" t="s">
        <v>2475</v>
      </c>
    </row>
    <row r="1346" spans="1:7" ht="15" customHeight="1" x14ac:dyDescent="0.25">
      <c r="A1346" t="str">
        <f t="shared" si="61"/>
        <v xml:space="preserve">F3/467 </v>
      </c>
      <c r="B1346" t="s">
        <v>2476</v>
      </c>
      <c r="C1346" t="s">
        <v>9</v>
      </c>
      <c r="D1346" s="5" t="s">
        <v>655</v>
      </c>
      <c r="E1346" s="6">
        <f t="shared" si="62"/>
        <v>1.8</v>
      </c>
      <c r="G1346" t="s">
        <v>2477</v>
      </c>
    </row>
    <row r="1347" spans="1:7" ht="15" customHeight="1" x14ac:dyDescent="0.25">
      <c r="A1347" t="str">
        <f t="shared" si="61"/>
        <v>F3/4892</v>
      </c>
      <c r="B1347" t="s">
        <v>2478</v>
      </c>
      <c r="C1347" t="s">
        <v>9</v>
      </c>
      <c r="D1347" s="5" t="s">
        <v>298</v>
      </c>
      <c r="E1347" s="6">
        <f t="shared" si="62"/>
        <v>6.9</v>
      </c>
      <c r="G1347" t="s">
        <v>2479</v>
      </c>
    </row>
    <row r="1348" spans="1:7" ht="15" customHeight="1" x14ac:dyDescent="0.25">
      <c r="A1348" t="str">
        <f t="shared" si="61"/>
        <v>F3/4897</v>
      </c>
      <c r="B1348" t="s">
        <v>2480</v>
      </c>
      <c r="C1348" t="s">
        <v>9</v>
      </c>
      <c r="D1348" s="5" t="s">
        <v>2481</v>
      </c>
      <c r="E1348" s="6">
        <f t="shared" si="62"/>
        <v>1.65</v>
      </c>
      <c r="G1348" t="s">
        <v>2482</v>
      </c>
    </row>
    <row r="1349" spans="1:7" ht="15" customHeight="1" x14ac:dyDescent="0.25">
      <c r="A1349" t="str">
        <f t="shared" si="61"/>
        <v xml:space="preserve">F3/511 </v>
      </c>
      <c r="B1349" t="s">
        <v>2483</v>
      </c>
      <c r="C1349" t="s">
        <v>9</v>
      </c>
      <c r="D1349" s="5" t="s">
        <v>263</v>
      </c>
      <c r="E1349" s="6">
        <f t="shared" si="62"/>
        <v>7.8</v>
      </c>
      <c r="G1349" t="s">
        <v>2484</v>
      </c>
    </row>
    <row r="1350" spans="1:7" ht="15" customHeight="1" x14ac:dyDescent="0.25">
      <c r="A1350" t="str">
        <f t="shared" si="61"/>
        <v xml:space="preserve">F3/669 </v>
      </c>
      <c r="B1350" t="s">
        <v>2485</v>
      </c>
      <c r="C1350" t="s">
        <v>9</v>
      </c>
      <c r="D1350" s="5" t="s">
        <v>799</v>
      </c>
      <c r="E1350" s="6">
        <f t="shared" si="62"/>
        <v>6.5</v>
      </c>
      <c r="G1350" t="s">
        <v>2486</v>
      </c>
    </row>
    <row r="1351" spans="1:7" ht="15" customHeight="1" x14ac:dyDescent="0.25">
      <c r="A1351" t="str">
        <f t="shared" si="61"/>
        <v xml:space="preserve">F3/670 </v>
      </c>
      <c r="B1351" t="s">
        <v>2487</v>
      </c>
      <c r="C1351" t="s">
        <v>551</v>
      </c>
      <c r="D1351" s="5" t="s">
        <v>2454</v>
      </c>
      <c r="E1351" s="6">
        <f t="shared" si="62"/>
        <v>15.4</v>
      </c>
      <c r="G1351" t="s">
        <v>2488</v>
      </c>
    </row>
    <row r="1352" spans="1:7" ht="15" customHeight="1" x14ac:dyDescent="0.25">
      <c r="A1352" t="str">
        <f t="shared" si="61"/>
        <v xml:space="preserve">F3/708 </v>
      </c>
      <c r="B1352" t="s">
        <v>2489</v>
      </c>
      <c r="C1352" t="s">
        <v>551</v>
      </c>
      <c r="D1352" s="5" t="s">
        <v>2490</v>
      </c>
      <c r="E1352" s="6">
        <f t="shared" si="62"/>
        <v>31.6</v>
      </c>
      <c r="G1352" t="s">
        <v>2491</v>
      </c>
    </row>
    <row r="1353" spans="1:7" ht="15" customHeight="1" x14ac:dyDescent="0.25">
      <c r="A1353" t="str">
        <f>MID(B1353,1,6)</f>
        <v xml:space="preserve">F3/87 </v>
      </c>
      <c r="B1353" t="s">
        <v>2492</v>
      </c>
      <c r="C1353" t="s">
        <v>9</v>
      </c>
      <c r="D1353" s="5" t="s">
        <v>1426</v>
      </c>
      <c r="E1353" s="6">
        <f t="shared" si="62"/>
        <v>0.95</v>
      </c>
      <c r="G1353" t="s">
        <v>2493</v>
      </c>
    </row>
    <row r="1354" spans="1:7" ht="15" customHeight="1" x14ac:dyDescent="0.25">
      <c r="A1354" t="str">
        <f t="shared" si="61"/>
        <v>F3/87-3</v>
      </c>
      <c r="B1354" t="s">
        <v>2494</v>
      </c>
      <c r="C1354" t="s">
        <v>9</v>
      </c>
      <c r="D1354" s="5" t="s">
        <v>2495</v>
      </c>
      <c r="E1354" s="6">
        <f t="shared" si="62"/>
        <v>1.55</v>
      </c>
      <c r="G1354" t="s">
        <v>11</v>
      </c>
    </row>
    <row r="1355" spans="1:7" ht="15" customHeight="1" x14ac:dyDescent="0.25">
      <c r="A1355" t="str">
        <f t="shared" si="61"/>
        <v xml:space="preserve">F3/87B </v>
      </c>
      <c r="B1355" t="s">
        <v>2496</v>
      </c>
      <c r="C1355" t="s">
        <v>9</v>
      </c>
      <c r="D1355" s="5" t="s">
        <v>655</v>
      </c>
      <c r="E1355" s="6">
        <f t="shared" si="62"/>
        <v>1.8</v>
      </c>
      <c r="G1355" t="s">
        <v>2497</v>
      </c>
    </row>
    <row r="1356" spans="1:7" ht="15" customHeight="1" x14ac:dyDescent="0.25">
      <c r="A1356" t="str">
        <f t="shared" si="61"/>
        <v xml:space="preserve">F3/87F </v>
      </c>
      <c r="B1356" t="s">
        <v>2498</v>
      </c>
      <c r="C1356" t="s">
        <v>9</v>
      </c>
      <c r="D1356" s="5" t="s">
        <v>1429</v>
      </c>
      <c r="E1356" s="6">
        <f t="shared" si="62"/>
        <v>1</v>
      </c>
      <c r="G1356" t="s">
        <v>2499</v>
      </c>
    </row>
    <row r="1357" spans="1:7" ht="15" customHeight="1" x14ac:dyDescent="0.25">
      <c r="A1357" t="str">
        <f t="shared" si="61"/>
        <v xml:space="preserve">F3/87G </v>
      </c>
      <c r="B1357" t="s">
        <v>2500</v>
      </c>
      <c r="C1357" t="s">
        <v>9</v>
      </c>
      <c r="D1357" s="5" t="s">
        <v>655</v>
      </c>
      <c r="E1357" s="6">
        <f t="shared" si="62"/>
        <v>1.8</v>
      </c>
      <c r="G1357" t="s">
        <v>2501</v>
      </c>
    </row>
    <row r="1358" spans="1:7" ht="15" customHeight="1" x14ac:dyDescent="0.25">
      <c r="A1358" t="str">
        <f t="shared" si="61"/>
        <v xml:space="preserve">F3/87K </v>
      </c>
      <c r="B1358" t="s">
        <v>2502</v>
      </c>
      <c r="C1358" t="s">
        <v>9</v>
      </c>
      <c r="D1358" s="5" t="s">
        <v>700</v>
      </c>
      <c r="E1358" s="6">
        <f t="shared" si="62"/>
        <v>1.2</v>
      </c>
      <c r="G1358" t="s">
        <v>2503</v>
      </c>
    </row>
    <row r="1359" spans="1:7" ht="15" customHeight="1" x14ac:dyDescent="0.25">
      <c r="A1359" t="str">
        <f t="shared" si="61"/>
        <v xml:space="preserve">F3/87N </v>
      </c>
      <c r="B1359" t="s">
        <v>2504</v>
      </c>
      <c r="C1359" t="s">
        <v>9</v>
      </c>
      <c r="D1359" s="5" t="s">
        <v>994</v>
      </c>
      <c r="E1359" s="6">
        <f t="shared" si="62"/>
        <v>2.8</v>
      </c>
      <c r="G1359" t="s">
        <v>2505</v>
      </c>
    </row>
    <row r="1360" spans="1:7" ht="15" customHeight="1" x14ac:dyDescent="0.25">
      <c r="A1360" t="str">
        <f>MID(B1360,1,8)</f>
        <v>F3/87pot</v>
      </c>
      <c r="B1360" t="s">
        <v>2506</v>
      </c>
      <c r="C1360" t="s">
        <v>9</v>
      </c>
      <c r="D1360" s="5" t="s">
        <v>777</v>
      </c>
      <c r="E1360" s="6">
        <f t="shared" si="62"/>
        <v>1.3</v>
      </c>
      <c r="G1360" t="s">
        <v>2507</v>
      </c>
    </row>
    <row r="1361" spans="1:7" ht="15" customHeight="1" x14ac:dyDescent="0.25">
      <c r="A1361" t="str">
        <f>MID(B1361,1,8)</f>
        <v>F3/87sil</v>
      </c>
      <c r="B1361" t="s">
        <v>2508</v>
      </c>
      <c r="C1361" t="s">
        <v>9</v>
      </c>
      <c r="D1361" s="5" t="s">
        <v>735</v>
      </c>
      <c r="E1361" s="6">
        <f t="shared" si="62"/>
        <v>1.7</v>
      </c>
      <c r="G1361" t="s">
        <v>2509</v>
      </c>
    </row>
    <row r="1362" spans="1:7" ht="15" customHeight="1" x14ac:dyDescent="0.25">
      <c r="A1362" t="str">
        <f>MID(B1362,1,8)</f>
        <v>F3/87tef</v>
      </c>
      <c r="B1362" t="s">
        <v>2510</v>
      </c>
      <c r="C1362" t="s">
        <v>9</v>
      </c>
      <c r="D1362" s="5" t="s">
        <v>224</v>
      </c>
      <c r="E1362" s="6">
        <f t="shared" si="62"/>
        <v>3.3</v>
      </c>
      <c r="G1362" t="s">
        <v>2511</v>
      </c>
    </row>
    <row r="1363" spans="1:7" ht="15" customHeight="1" x14ac:dyDescent="0.25">
      <c r="A1363" t="str">
        <f t="shared" si="61"/>
        <v xml:space="preserve">F3/88  </v>
      </c>
      <c r="B1363" t="s">
        <v>2512</v>
      </c>
      <c r="C1363" t="s">
        <v>9</v>
      </c>
      <c r="D1363" s="5" t="s">
        <v>668</v>
      </c>
      <c r="E1363" s="6">
        <f t="shared" si="62"/>
        <v>1.1000000000000001</v>
      </c>
      <c r="G1363" t="s">
        <v>2513</v>
      </c>
    </row>
    <row r="1364" spans="1:7" ht="15" customHeight="1" x14ac:dyDescent="0.25">
      <c r="A1364" t="str">
        <f t="shared" si="61"/>
        <v>F3/88-3</v>
      </c>
      <c r="B1364" t="s">
        <v>2514</v>
      </c>
      <c r="C1364" t="s">
        <v>9</v>
      </c>
      <c r="D1364" s="5" t="s">
        <v>777</v>
      </c>
      <c r="E1364" s="6">
        <f t="shared" si="62"/>
        <v>1.3</v>
      </c>
      <c r="G1364" t="s">
        <v>2515</v>
      </c>
    </row>
    <row r="1365" spans="1:7" ht="15" customHeight="1" x14ac:dyDescent="0.25">
      <c r="A1365" t="str">
        <f t="shared" si="61"/>
        <v xml:space="preserve">F3/88F </v>
      </c>
      <c r="B1365" t="s">
        <v>2516</v>
      </c>
      <c r="C1365" t="s">
        <v>9</v>
      </c>
      <c r="D1365" s="5" t="s">
        <v>668</v>
      </c>
      <c r="E1365" s="6">
        <f t="shared" si="62"/>
        <v>1.1000000000000001</v>
      </c>
      <c r="G1365" t="s">
        <v>2517</v>
      </c>
    </row>
    <row r="1366" spans="1:7" ht="15" customHeight="1" x14ac:dyDescent="0.25">
      <c r="A1366" t="str">
        <f t="shared" si="61"/>
        <v>F3/88FV</v>
      </c>
      <c r="B1366" t="s">
        <v>2518</v>
      </c>
      <c r="C1366" t="s">
        <v>9</v>
      </c>
      <c r="D1366" s="5" t="s">
        <v>668</v>
      </c>
      <c r="E1366" s="6">
        <f t="shared" si="62"/>
        <v>1.1000000000000001</v>
      </c>
      <c r="G1366" t="s">
        <v>2519</v>
      </c>
    </row>
    <row r="1367" spans="1:7" ht="15" customHeight="1" x14ac:dyDescent="0.25">
      <c r="A1367" t="str">
        <f t="shared" si="61"/>
        <v xml:space="preserve">F3/88K </v>
      </c>
      <c r="B1367" t="s">
        <v>2520</v>
      </c>
      <c r="C1367" t="s">
        <v>9</v>
      </c>
      <c r="D1367" s="5" t="s">
        <v>777</v>
      </c>
      <c r="E1367" s="6">
        <f t="shared" si="62"/>
        <v>1.3</v>
      </c>
      <c r="G1367" t="s">
        <v>2521</v>
      </c>
    </row>
    <row r="1368" spans="1:7" ht="15" customHeight="1" x14ac:dyDescent="0.25">
      <c r="A1368" t="str">
        <f>MID(B1368,1,8)</f>
        <v>F3/88k-3</v>
      </c>
      <c r="B1368" t="s">
        <v>2522</v>
      </c>
      <c r="C1368" t="s">
        <v>9</v>
      </c>
      <c r="D1368" s="5" t="s">
        <v>777</v>
      </c>
      <c r="E1368" s="6">
        <f t="shared" si="62"/>
        <v>1.3</v>
      </c>
      <c r="G1368" t="s">
        <v>11</v>
      </c>
    </row>
    <row r="1369" spans="1:7" ht="15" customHeight="1" x14ac:dyDescent="0.25">
      <c r="A1369" t="str">
        <f t="shared" si="61"/>
        <v>F3/88KV</v>
      </c>
      <c r="B1369" t="s">
        <v>2523</v>
      </c>
      <c r="C1369" t="s">
        <v>9</v>
      </c>
      <c r="D1369" s="5" t="s">
        <v>777</v>
      </c>
      <c r="E1369" s="6">
        <f t="shared" si="62"/>
        <v>1.3</v>
      </c>
      <c r="G1369" t="s">
        <v>2524</v>
      </c>
    </row>
    <row r="1370" spans="1:7" ht="15" customHeight="1" x14ac:dyDescent="0.25">
      <c r="A1370" t="str">
        <f t="shared" si="61"/>
        <v xml:space="preserve">F3/88N </v>
      </c>
      <c r="B1370" t="s">
        <v>2525</v>
      </c>
      <c r="C1370" t="s">
        <v>9</v>
      </c>
      <c r="D1370" s="5" t="s">
        <v>994</v>
      </c>
      <c r="E1370" s="6">
        <f t="shared" si="62"/>
        <v>2.8</v>
      </c>
      <c r="G1370" t="s">
        <v>2526</v>
      </c>
    </row>
    <row r="1371" spans="1:7" ht="15" customHeight="1" x14ac:dyDescent="0.25">
      <c r="A1371" t="str">
        <f t="shared" si="61"/>
        <v>F3/88NV</v>
      </c>
      <c r="B1371" t="s">
        <v>2527</v>
      </c>
      <c r="C1371" t="s">
        <v>9</v>
      </c>
      <c r="D1371" s="5" t="s">
        <v>994</v>
      </c>
      <c r="E1371" s="6">
        <f t="shared" si="62"/>
        <v>2.8</v>
      </c>
      <c r="G1371" t="s">
        <v>2528</v>
      </c>
    </row>
    <row r="1372" spans="1:7" ht="15" customHeight="1" x14ac:dyDescent="0.25">
      <c r="A1372" t="str">
        <f>MID(B1372,1,8)</f>
        <v>F3/88pot</v>
      </c>
      <c r="B1372" t="s">
        <v>2529</v>
      </c>
      <c r="C1372" t="s">
        <v>9</v>
      </c>
      <c r="D1372" s="5" t="s">
        <v>785</v>
      </c>
      <c r="E1372" s="6">
        <f t="shared" si="62"/>
        <v>1.6</v>
      </c>
      <c r="G1372" t="s">
        <v>2530</v>
      </c>
    </row>
    <row r="1373" spans="1:7" ht="15" customHeight="1" x14ac:dyDescent="0.25">
      <c r="A1373" t="str">
        <f t="shared" si="61"/>
        <v xml:space="preserve">F3/88S </v>
      </c>
      <c r="B1373" t="s">
        <v>2531</v>
      </c>
      <c r="C1373" t="s">
        <v>9</v>
      </c>
      <c r="D1373" s="5" t="s">
        <v>799</v>
      </c>
      <c r="E1373" s="6">
        <f t="shared" si="62"/>
        <v>6.5</v>
      </c>
      <c r="G1373" t="s">
        <v>2532</v>
      </c>
    </row>
    <row r="1374" spans="1:7" ht="15" customHeight="1" x14ac:dyDescent="0.25">
      <c r="A1374" t="str">
        <f>MID(B1374,1,8)</f>
        <v>F3/88sil</v>
      </c>
      <c r="B1374" t="s">
        <v>2533</v>
      </c>
      <c r="C1374" t="s">
        <v>9</v>
      </c>
      <c r="D1374" s="5" t="s">
        <v>1752</v>
      </c>
      <c r="E1374" s="6">
        <f t="shared" si="62"/>
        <v>2.1</v>
      </c>
      <c r="G1374" t="s">
        <v>2534</v>
      </c>
    </row>
    <row r="1375" spans="1:7" ht="15" customHeight="1" x14ac:dyDescent="0.25">
      <c r="A1375" t="str">
        <f>MID(B1375,1,8)</f>
        <v>F3/88tef</v>
      </c>
      <c r="B1375" t="s">
        <v>2535</v>
      </c>
      <c r="C1375" t="s">
        <v>9</v>
      </c>
      <c r="D1375" s="5" t="s">
        <v>219</v>
      </c>
      <c r="E1375" s="6">
        <f t="shared" si="62"/>
        <v>4.5</v>
      </c>
      <c r="G1375" t="s">
        <v>2536</v>
      </c>
    </row>
    <row r="1376" spans="1:7" ht="15" customHeight="1" x14ac:dyDescent="0.25">
      <c r="A1376" t="str">
        <f t="shared" si="61"/>
        <v xml:space="preserve">F3/88V </v>
      </c>
      <c r="B1376" t="s">
        <v>2537</v>
      </c>
      <c r="C1376" t="s">
        <v>9</v>
      </c>
      <c r="D1376" s="5" t="s">
        <v>668</v>
      </c>
      <c r="E1376" s="6">
        <f t="shared" si="62"/>
        <v>1.1000000000000001</v>
      </c>
      <c r="G1376" t="s">
        <v>2538</v>
      </c>
    </row>
    <row r="1377" spans="1:7" ht="15" customHeight="1" x14ac:dyDescent="0.25">
      <c r="A1377" t="str">
        <f>MID(B1377,1,8)</f>
        <v>F3/88V-3</v>
      </c>
      <c r="B1377" t="s">
        <v>2539</v>
      </c>
      <c r="C1377" t="s">
        <v>9</v>
      </c>
      <c r="D1377" s="5" t="s">
        <v>725</v>
      </c>
      <c r="E1377" s="6">
        <f t="shared" si="62"/>
        <v>1.4</v>
      </c>
      <c r="G1377" t="s">
        <v>11</v>
      </c>
    </row>
    <row r="1378" spans="1:7" ht="15" customHeight="1" x14ac:dyDescent="0.25">
      <c r="A1378" t="str">
        <f>MID(B1378,1,9)</f>
        <v>F3/88Vpot</v>
      </c>
      <c r="B1378" t="s">
        <v>2540</v>
      </c>
      <c r="C1378" t="s">
        <v>9</v>
      </c>
      <c r="D1378" s="5" t="s">
        <v>785</v>
      </c>
      <c r="E1378" s="6">
        <f t="shared" si="62"/>
        <v>1.6</v>
      </c>
      <c r="G1378" t="s">
        <v>2541</v>
      </c>
    </row>
    <row r="1379" spans="1:7" ht="15" customHeight="1" x14ac:dyDescent="0.25">
      <c r="A1379" t="str">
        <f>MID(B1379,1,6)</f>
        <v xml:space="preserve">F3/89 </v>
      </c>
      <c r="B1379" t="s">
        <v>2542</v>
      </c>
      <c r="C1379" t="s">
        <v>551</v>
      </c>
      <c r="D1379" s="5" t="s">
        <v>1032</v>
      </c>
      <c r="E1379" s="6">
        <f t="shared" si="62"/>
        <v>14.5</v>
      </c>
      <c r="G1379" t="s">
        <v>2543</v>
      </c>
    </row>
    <row r="1380" spans="1:7" ht="15" customHeight="1" x14ac:dyDescent="0.25">
      <c r="A1380" t="str">
        <f t="shared" si="61"/>
        <v xml:space="preserve">F3/89F </v>
      </c>
      <c r="B1380" t="s">
        <v>2544</v>
      </c>
      <c r="C1380" t="s">
        <v>551</v>
      </c>
      <c r="D1380" s="5" t="s">
        <v>107</v>
      </c>
      <c r="E1380" s="6">
        <f t="shared" si="62"/>
        <v>8.9</v>
      </c>
      <c r="G1380" t="s">
        <v>2545</v>
      </c>
    </row>
    <row r="1381" spans="1:7" ht="15" customHeight="1" x14ac:dyDescent="0.25">
      <c r="A1381" t="str">
        <f t="shared" si="61"/>
        <v xml:space="preserve">F3/89K </v>
      </c>
      <c r="B1381" t="s">
        <v>2546</v>
      </c>
      <c r="C1381" t="s">
        <v>551</v>
      </c>
      <c r="D1381" s="5" t="s">
        <v>107</v>
      </c>
      <c r="E1381" s="6">
        <f t="shared" si="62"/>
        <v>8.9</v>
      </c>
      <c r="G1381" t="s">
        <v>2547</v>
      </c>
    </row>
    <row r="1382" spans="1:7" ht="15" customHeight="1" x14ac:dyDescent="0.25">
      <c r="A1382" t="str">
        <f t="shared" si="61"/>
        <v xml:space="preserve">F3/89N </v>
      </c>
      <c r="B1382" t="s">
        <v>2548</v>
      </c>
      <c r="C1382" t="s">
        <v>551</v>
      </c>
      <c r="D1382" s="5" t="s">
        <v>2549</v>
      </c>
      <c r="E1382" s="6">
        <f t="shared" si="62"/>
        <v>31.5</v>
      </c>
      <c r="G1382" t="s">
        <v>2550</v>
      </c>
    </row>
    <row r="1383" spans="1:7" ht="15" customHeight="1" x14ac:dyDescent="0.25">
      <c r="A1383" t="str">
        <f>MID(B1383,1,6)</f>
        <v xml:space="preserve">F3/90 </v>
      </c>
      <c r="B1383" t="s">
        <v>2551</v>
      </c>
      <c r="C1383" t="s">
        <v>551</v>
      </c>
      <c r="D1383" s="5" t="s">
        <v>270</v>
      </c>
      <c r="E1383" s="6">
        <f t="shared" si="62"/>
        <v>15.6</v>
      </c>
      <c r="G1383" t="s">
        <v>2552</v>
      </c>
    </row>
    <row r="1384" spans="1:7" ht="15" customHeight="1" x14ac:dyDescent="0.25">
      <c r="A1384" t="str">
        <f t="shared" si="61"/>
        <v xml:space="preserve">F3/90K </v>
      </c>
      <c r="B1384" t="s">
        <v>2553</v>
      </c>
      <c r="C1384" t="s">
        <v>551</v>
      </c>
      <c r="D1384" s="5" t="s">
        <v>2554</v>
      </c>
      <c r="E1384" s="6">
        <f t="shared" si="62"/>
        <v>9.1</v>
      </c>
      <c r="G1384" t="s">
        <v>2555</v>
      </c>
    </row>
    <row r="1385" spans="1:7" ht="15" customHeight="1" x14ac:dyDescent="0.25">
      <c r="A1385" t="str">
        <f t="shared" si="61"/>
        <v xml:space="preserve">F3/90N </v>
      </c>
      <c r="B1385" t="s">
        <v>2556</v>
      </c>
      <c r="C1385" t="s">
        <v>551</v>
      </c>
      <c r="D1385" s="5" t="s">
        <v>2549</v>
      </c>
      <c r="E1385" s="6">
        <f t="shared" si="62"/>
        <v>31.5</v>
      </c>
      <c r="G1385" t="s">
        <v>2557</v>
      </c>
    </row>
    <row r="1386" spans="1:7" ht="15" customHeight="1" x14ac:dyDescent="0.25">
      <c r="A1386" t="str">
        <f t="shared" si="61"/>
        <v xml:space="preserve">F3/90S </v>
      </c>
      <c r="B1386" t="s">
        <v>2558</v>
      </c>
      <c r="C1386" t="s">
        <v>551</v>
      </c>
      <c r="D1386" s="5" t="s">
        <v>2454</v>
      </c>
      <c r="E1386" s="6">
        <f t="shared" si="62"/>
        <v>15.4</v>
      </c>
      <c r="G1386" t="s">
        <v>2559</v>
      </c>
    </row>
    <row r="1387" spans="1:7" ht="15" customHeight="1" x14ac:dyDescent="0.25">
      <c r="A1387" t="str">
        <f>MID(B1387,1,6)</f>
        <v xml:space="preserve">F3/91 </v>
      </c>
      <c r="B1387" t="s">
        <v>2560</v>
      </c>
      <c r="C1387" t="s">
        <v>551</v>
      </c>
      <c r="D1387" s="5" t="s">
        <v>35</v>
      </c>
      <c r="E1387" s="6">
        <f t="shared" si="62"/>
        <v>12</v>
      </c>
      <c r="G1387" t="s">
        <v>2561</v>
      </c>
    </row>
    <row r="1388" spans="1:7" ht="15" customHeight="1" x14ac:dyDescent="0.25">
      <c r="A1388" t="str">
        <f t="shared" ref="A1388:A1395" si="63">MID(B1388,1,7)</f>
        <v xml:space="preserve">F3/91G </v>
      </c>
      <c r="B1388" t="s">
        <v>2562</v>
      </c>
      <c r="C1388" t="s">
        <v>551</v>
      </c>
      <c r="D1388" s="5" t="s">
        <v>35</v>
      </c>
      <c r="E1388" s="6">
        <f t="shared" si="62"/>
        <v>12</v>
      </c>
      <c r="G1388" t="s">
        <v>2563</v>
      </c>
    </row>
    <row r="1389" spans="1:7" ht="15" customHeight="1" x14ac:dyDescent="0.25">
      <c r="A1389" t="str">
        <f t="shared" si="63"/>
        <v xml:space="preserve">F3/91T </v>
      </c>
      <c r="B1389" t="s">
        <v>2564</v>
      </c>
      <c r="C1389" t="s">
        <v>551</v>
      </c>
      <c r="D1389" s="5" t="s">
        <v>35</v>
      </c>
      <c r="E1389" s="6">
        <f t="shared" si="62"/>
        <v>12</v>
      </c>
      <c r="G1389" t="s">
        <v>2565</v>
      </c>
    </row>
    <row r="1390" spans="1:7" ht="15" customHeight="1" x14ac:dyDescent="0.25">
      <c r="A1390" t="str">
        <f>MID(B1390,1,6)</f>
        <v xml:space="preserve">F3/92 </v>
      </c>
      <c r="B1390" t="s">
        <v>2566</v>
      </c>
      <c r="C1390" t="s">
        <v>551</v>
      </c>
      <c r="D1390" s="5" t="s">
        <v>107</v>
      </c>
      <c r="E1390" s="6">
        <f t="shared" si="62"/>
        <v>8.9</v>
      </c>
      <c r="G1390" t="s">
        <v>2567</v>
      </c>
    </row>
    <row r="1391" spans="1:7" ht="15" customHeight="1" x14ac:dyDescent="0.25">
      <c r="A1391" t="str">
        <f t="shared" si="63"/>
        <v xml:space="preserve">F3/92A </v>
      </c>
      <c r="B1391" t="s">
        <v>2568</v>
      </c>
      <c r="C1391" t="s">
        <v>9</v>
      </c>
      <c r="D1391" s="5" t="s">
        <v>785</v>
      </c>
      <c r="E1391" s="6">
        <f t="shared" si="62"/>
        <v>1.6</v>
      </c>
      <c r="G1391" t="s">
        <v>2569</v>
      </c>
    </row>
    <row r="1392" spans="1:7" ht="15" customHeight="1" x14ac:dyDescent="0.25">
      <c r="A1392" t="str">
        <f t="shared" si="63"/>
        <v xml:space="preserve">F3/92B </v>
      </c>
      <c r="B1392" t="s">
        <v>2570</v>
      </c>
      <c r="C1392" t="s">
        <v>9</v>
      </c>
      <c r="D1392" s="5" t="s">
        <v>65</v>
      </c>
      <c r="E1392" s="6">
        <f t="shared" si="62"/>
        <v>2.9</v>
      </c>
      <c r="G1392" t="s">
        <v>2571</v>
      </c>
    </row>
    <row r="1393" spans="1:7" ht="15" customHeight="1" x14ac:dyDescent="0.25">
      <c r="A1393" t="str">
        <f t="shared" si="63"/>
        <v xml:space="preserve">F3/92C </v>
      </c>
      <c r="B1393" t="s">
        <v>2572</v>
      </c>
      <c r="C1393" t="s">
        <v>9</v>
      </c>
      <c r="D1393" s="5" t="s">
        <v>785</v>
      </c>
      <c r="E1393" s="6">
        <f t="shared" si="62"/>
        <v>1.6</v>
      </c>
      <c r="G1393" t="s">
        <v>2573</v>
      </c>
    </row>
    <row r="1394" spans="1:7" ht="15" customHeight="1" x14ac:dyDescent="0.25">
      <c r="A1394" t="str">
        <f t="shared" si="63"/>
        <v xml:space="preserve">F4/87D </v>
      </c>
      <c r="B1394" t="s">
        <v>2574</v>
      </c>
      <c r="C1394" t="s">
        <v>9</v>
      </c>
      <c r="D1394" s="5" t="s">
        <v>2575</v>
      </c>
      <c r="E1394" s="6">
        <f t="shared" si="62"/>
        <v>0.9</v>
      </c>
      <c r="G1394" t="s">
        <v>2576</v>
      </c>
    </row>
    <row r="1395" spans="1:7" ht="15" customHeight="1" x14ac:dyDescent="0.25">
      <c r="A1395" t="str">
        <f t="shared" si="63"/>
        <v xml:space="preserve">F4/87E </v>
      </c>
      <c r="B1395" t="s">
        <v>2577</v>
      </c>
      <c r="C1395" t="s">
        <v>9</v>
      </c>
      <c r="D1395" s="5" t="s">
        <v>2575</v>
      </c>
      <c r="E1395" s="6">
        <f t="shared" si="62"/>
        <v>0.9</v>
      </c>
      <c r="G1395" t="s">
        <v>2578</v>
      </c>
    </row>
    <row r="1396" spans="1:7" ht="15" customHeight="1" x14ac:dyDescent="0.25">
      <c r="B1396" t="s">
        <v>2579</v>
      </c>
      <c r="C1396" t="s">
        <v>9</v>
      </c>
      <c r="D1396" s="10" t="s">
        <v>10732</v>
      </c>
      <c r="E1396" s="6"/>
      <c r="G1396" t="s">
        <v>11</v>
      </c>
    </row>
    <row r="1397" spans="1:7" ht="15" customHeight="1" x14ac:dyDescent="0.25">
      <c r="B1397" t="s">
        <v>10711</v>
      </c>
      <c r="C1397" t="s">
        <v>9</v>
      </c>
      <c r="D1397" s="10" t="s">
        <v>10732</v>
      </c>
      <c r="E1397" s="6"/>
      <c r="G1397" t="s">
        <v>11</v>
      </c>
    </row>
    <row r="1398" spans="1:7" ht="15" customHeight="1" x14ac:dyDescent="0.25">
      <c r="B1398" t="s">
        <v>2580</v>
      </c>
      <c r="C1398" t="s">
        <v>9</v>
      </c>
      <c r="D1398" s="10" t="s">
        <v>10732</v>
      </c>
      <c r="E1398" s="6"/>
      <c r="G1398" t="s">
        <v>11</v>
      </c>
    </row>
    <row r="1399" spans="1:7" ht="15" customHeight="1" x14ac:dyDescent="0.25">
      <c r="B1399" t="s">
        <v>2581</v>
      </c>
      <c r="C1399" t="s">
        <v>9</v>
      </c>
      <c r="D1399" s="10" t="s">
        <v>10732</v>
      </c>
      <c r="E1399" s="6"/>
      <c r="G1399" t="s">
        <v>11</v>
      </c>
    </row>
    <row r="1400" spans="1:7" ht="15" customHeight="1" x14ac:dyDescent="0.25">
      <c r="B1400" t="s">
        <v>2582</v>
      </c>
      <c r="C1400" t="s">
        <v>9</v>
      </c>
      <c r="D1400" s="10" t="s">
        <v>10732</v>
      </c>
      <c r="E1400" s="6"/>
      <c r="G1400" t="s">
        <v>11</v>
      </c>
    </row>
    <row r="1401" spans="1:7" ht="15" customHeight="1" x14ac:dyDescent="0.25">
      <c r="B1401" t="s">
        <v>2583</v>
      </c>
      <c r="C1401" t="s">
        <v>9</v>
      </c>
      <c r="D1401" s="10" t="s">
        <v>10732</v>
      </c>
      <c r="E1401" s="6"/>
      <c r="G1401" t="s">
        <v>11</v>
      </c>
    </row>
    <row r="1402" spans="1:7" ht="15" customHeight="1" x14ac:dyDescent="0.25">
      <c r="B1402" t="s">
        <v>2584</v>
      </c>
      <c r="C1402" t="s">
        <v>9</v>
      </c>
      <c r="D1402" s="10" t="s">
        <v>10732</v>
      </c>
      <c r="E1402" s="6"/>
      <c r="G1402" t="s">
        <v>11</v>
      </c>
    </row>
    <row r="1403" spans="1:7" ht="15" customHeight="1" x14ac:dyDescent="0.25">
      <c r="B1403" t="s">
        <v>2585</v>
      </c>
      <c r="C1403" t="s">
        <v>9</v>
      </c>
      <c r="D1403" s="10" t="s">
        <v>10732</v>
      </c>
      <c r="E1403" s="6"/>
      <c r="G1403" t="s">
        <v>11</v>
      </c>
    </row>
    <row r="1404" spans="1:7" ht="15" customHeight="1" x14ac:dyDescent="0.25">
      <c r="B1404" t="s">
        <v>10710</v>
      </c>
      <c r="C1404" t="s">
        <v>9</v>
      </c>
      <c r="D1404" s="10" t="s">
        <v>10732</v>
      </c>
      <c r="E1404" s="6"/>
      <c r="G1404" t="s">
        <v>11</v>
      </c>
    </row>
    <row r="1405" spans="1:7" ht="15" customHeight="1" x14ac:dyDescent="0.25">
      <c r="B1405" t="s">
        <v>2587</v>
      </c>
      <c r="C1405" t="s">
        <v>9</v>
      </c>
      <c r="D1405" s="10" t="s">
        <v>10732</v>
      </c>
      <c r="E1405" s="6"/>
      <c r="G1405" t="s">
        <v>11</v>
      </c>
    </row>
    <row r="1406" spans="1:7" ht="15" customHeight="1" x14ac:dyDescent="0.25">
      <c r="B1406" t="s">
        <v>2588</v>
      </c>
      <c r="C1406" t="s">
        <v>9</v>
      </c>
      <c r="D1406" s="10" t="s">
        <v>10732</v>
      </c>
      <c r="E1406" s="6"/>
      <c r="G1406" t="s">
        <v>11</v>
      </c>
    </row>
    <row r="1407" spans="1:7" ht="15" customHeight="1" x14ac:dyDescent="0.25">
      <c r="B1407" t="s">
        <v>2589</v>
      </c>
      <c r="C1407" t="s">
        <v>9</v>
      </c>
      <c r="D1407" s="10" t="s">
        <v>10732</v>
      </c>
      <c r="E1407" s="6"/>
      <c r="G1407" t="s">
        <v>11</v>
      </c>
    </row>
    <row r="1408" spans="1:7" ht="15" customHeight="1" x14ac:dyDescent="0.25">
      <c r="B1408" t="s">
        <v>2590</v>
      </c>
      <c r="C1408" t="s">
        <v>9</v>
      </c>
      <c r="D1408" s="10" t="s">
        <v>10732</v>
      </c>
      <c r="E1408" s="6"/>
      <c r="G1408" t="s">
        <v>11</v>
      </c>
    </row>
    <row r="1409" spans="2:7" ht="15" customHeight="1" x14ac:dyDescent="0.25">
      <c r="B1409" t="s">
        <v>2591</v>
      </c>
      <c r="C1409" t="s">
        <v>9</v>
      </c>
      <c r="D1409" s="10" t="s">
        <v>10732</v>
      </c>
      <c r="E1409" s="6"/>
      <c r="G1409" t="s">
        <v>11</v>
      </c>
    </row>
    <row r="1410" spans="2:7" ht="15" customHeight="1" x14ac:dyDescent="0.25">
      <c r="B1410" t="s">
        <v>10712</v>
      </c>
      <c r="C1410" t="s">
        <v>9</v>
      </c>
      <c r="D1410" s="10" t="s">
        <v>10732</v>
      </c>
      <c r="E1410" s="6"/>
      <c r="G1410" t="s">
        <v>11</v>
      </c>
    </row>
    <row r="1411" spans="2:7" ht="15" customHeight="1" x14ac:dyDescent="0.25">
      <c r="B1411" t="s">
        <v>10713</v>
      </c>
      <c r="C1411" t="s">
        <v>9</v>
      </c>
      <c r="D1411" s="10" t="s">
        <v>10732</v>
      </c>
      <c r="E1411" s="6"/>
      <c r="G1411" t="s">
        <v>11</v>
      </c>
    </row>
    <row r="1412" spans="2:7" ht="15" customHeight="1" x14ac:dyDescent="0.25">
      <c r="B1412" t="s">
        <v>2592</v>
      </c>
      <c r="C1412" t="s">
        <v>9</v>
      </c>
      <c r="D1412" s="10" t="s">
        <v>10732</v>
      </c>
      <c r="E1412" s="6"/>
      <c r="G1412" t="s">
        <v>11</v>
      </c>
    </row>
    <row r="1413" spans="2:7" ht="15" customHeight="1" x14ac:dyDescent="0.25">
      <c r="B1413" t="s">
        <v>2593</v>
      </c>
      <c r="C1413" t="s">
        <v>9</v>
      </c>
      <c r="D1413" s="10" t="s">
        <v>10732</v>
      </c>
      <c r="E1413" s="6"/>
      <c r="G1413" t="s">
        <v>11</v>
      </c>
    </row>
    <row r="1414" spans="2:7" ht="15" customHeight="1" x14ac:dyDescent="0.25">
      <c r="B1414" t="s">
        <v>2594</v>
      </c>
      <c r="C1414" t="s">
        <v>9</v>
      </c>
      <c r="D1414" s="10" t="s">
        <v>10732</v>
      </c>
      <c r="E1414" s="6"/>
      <c r="G1414" t="s">
        <v>11</v>
      </c>
    </row>
    <row r="1415" spans="2:7" ht="15" customHeight="1" x14ac:dyDescent="0.25">
      <c r="B1415" t="s">
        <v>2595</v>
      </c>
      <c r="C1415" t="s">
        <v>9</v>
      </c>
      <c r="D1415" s="10" t="s">
        <v>10732</v>
      </c>
      <c r="E1415" s="6"/>
      <c r="G1415" t="s">
        <v>11</v>
      </c>
    </row>
    <row r="1416" spans="2:7" ht="15" customHeight="1" x14ac:dyDescent="0.25">
      <c r="B1416" t="s">
        <v>2596</v>
      </c>
      <c r="C1416" t="s">
        <v>9</v>
      </c>
      <c r="D1416" s="10" t="s">
        <v>10732</v>
      </c>
      <c r="E1416" s="6"/>
      <c r="G1416" t="s">
        <v>11</v>
      </c>
    </row>
    <row r="1417" spans="2:7" ht="15" customHeight="1" x14ac:dyDescent="0.25">
      <c r="B1417" t="s">
        <v>2597</v>
      </c>
      <c r="C1417" t="s">
        <v>9</v>
      </c>
      <c r="D1417" s="10" t="s">
        <v>10732</v>
      </c>
      <c r="E1417" s="6"/>
      <c r="G1417" t="s">
        <v>11</v>
      </c>
    </row>
    <row r="1418" spans="2:7" ht="15" customHeight="1" x14ac:dyDescent="0.25">
      <c r="B1418" t="s">
        <v>2598</v>
      </c>
      <c r="C1418" t="s">
        <v>9</v>
      </c>
      <c r="D1418" s="10" t="s">
        <v>10732</v>
      </c>
      <c r="E1418" s="6"/>
      <c r="G1418" t="s">
        <v>11</v>
      </c>
    </row>
    <row r="1419" spans="2:7" ht="15" customHeight="1" x14ac:dyDescent="0.25">
      <c r="B1419" t="s">
        <v>2599</v>
      </c>
      <c r="C1419" t="s">
        <v>9</v>
      </c>
      <c r="D1419" s="10" t="s">
        <v>10732</v>
      </c>
      <c r="E1419" s="6"/>
      <c r="G1419" t="s">
        <v>11</v>
      </c>
    </row>
    <row r="1420" spans="2:7" ht="15" customHeight="1" x14ac:dyDescent="0.25">
      <c r="B1420" t="s">
        <v>2600</v>
      </c>
      <c r="C1420" t="s">
        <v>9</v>
      </c>
      <c r="D1420" s="10" t="s">
        <v>10732</v>
      </c>
      <c r="E1420" s="6"/>
      <c r="G1420" t="s">
        <v>11</v>
      </c>
    </row>
    <row r="1421" spans="2:7" ht="15" customHeight="1" x14ac:dyDescent="0.25">
      <c r="B1421" t="s">
        <v>2601</v>
      </c>
      <c r="C1421" t="s">
        <v>9</v>
      </c>
      <c r="D1421" s="10" t="s">
        <v>10732</v>
      </c>
      <c r="E1421" s="6"/>
      <c r="G1421" t="s">
        <v>11</v>
      </c>
    </row>
    <row r="1422" spans="2:7" ht="15" customHeight="1" x14ac:dyDescent="0.25">
      <c r="B1422" t="s">
        <v>2602</v>
      </c>
      <c r="C1422" t="s">
        <v>9</v>
      </c>
      <c r="D1422" s="10" t="s">
        <v>10732</v>
      </c>
      <c r="E1422" s="6"/>
      <c r="G1422" t="s">
        <v>11</v>
      </c>
    </row>
    <row r="1423" spans="2:7" ht="15" customHeight="1" x14ac:dyDescent="0.25">
      <c r="B1423" t="s">
        <v>2603</v>
      </c>
      <c r="C1423" t="s">
        <v>9</v>
      </c>
      <c r="D1423" s="10" t="s">
        <v>10732</v>
      </c>
      <c r="E1423" s="6"/>
      <c r="G1423" t="s">
        <v>11</v>
      </c>
    </row>
    <row r="1424" spans="2:7" ht="15" customHeight="1" x14ac:dyDescent="0.25">
      <c r="B1424" t="s">
        <v>2604</v>
      </c>
      <c r="C1424" t="s">
        <v>9</v>
      </c>
      <c r="D1424" s="10" t="s">
        <v>10732</v>
      </c>
      <c r="E1424" s="6"/>
      <c r="G1424" t="s">
        <v>11</v>
      </c>
    </row>
    <row r="1425" spans="2:7" ht="15" customHeight="1" x14ac:dyDescent="0.25">
      <c r="B1425" t="s">
        <v>2605</v>
      </c>
      <c r="C1425" t="s">
        <v>9</v>
      </c>
      <c r="D1425" s="10" t="s">
        <v>10732</v>
      </c>
      <c r="E1425" s="6"/>
      <c r="G1425" t="s">
        <v>11</v>
      </c>
    </row>
    <row r="1426" spans="2:7" ht="15" customHeight="1" x14ac:dyDescent="0.25">
      <c r="B1426" t="s">
        <v>2606</v>
      </c>
      <c r="C1426" t="s">
        <v>9</v>
      </c>
      <c r="D1426" s="10" t="s">
        <v>10732</v>
      </c>
      <c r="E1426" s="6"/>
      <c r="G1426" t="s">
        <v>11</v>
      </c>
    </row>
    <row r="1427" spans="2:7" ht="15" customHeight="1" x14ac:dyDescent="0.25">
      <c r="B1427" t="s">
        <v>2607</v>
      </c>
      <c r="C1427" t="s">
        <v>9</v>
      </c>
      <c r="D1427" s="10" t="s">
        <v>10732</v>
      </c>
      <c r="E1427" s="6"/>
      <c r="G1427" t="s">
        <v>11</v>
      </c>
    </row>
    <row r="1428" spans="2:7" ht="15" customHeight="1" x14ac:dyDescent="0.25">
      <c r="B1428" t="s">
        <v>2608</v>
      </c>
      <c r="C1428" t="s">
        <v>9</v>
      </c>
      <c r="D1428" s="10" t="s">
        <v>10732</v>
      </c>
      <c r="E1428" s="6"/>
      <c r="G1428" t="s">
        <v>11</v>
      </c>
    </row>
    <row r="1429" spans="2:7" ht="15" customHeight="1" x14ac:dyDescent="0.25">
      <c r="B1429" t="s">
        <v>2609</v>
      </c>
      <c r="C1429" t="s">
        <v>9</v>
      </c>
      <c r="D1429" s="10" t="s">
        <v>10732</v>
      </c>
      <c r="E1429" s="6"/>
      <c r="G1429" t="s">
        <v>11</v>
      </c>
    </row>
    <row r="1430" spans="2:7" ht="15" customHeight="1" x14ac:dyDescent="0.25">
      <c r="B1430" t="s">
        <v>2610</v>
      </c>
      <c r="C1430" t="s">
        <v>9</v>
      </c>
      <c r="D1430" s="10" t="s">
        <v>10732</v>
      </c>
      <c r="E1430" s="6"/>
      <c r="G1430" t="s">
        <v>11</v>
      </c>
    </row>
    <row r="1431" spans="2:7" ht="15" customHeight="1" x14ac:dyDescent="0.25">
      <c r="B1431" t="s">
        <v>2611</v>
      </c>
      <c r="C1431" t="s">
        <v>9</v>
      </c>
      <c r="D1431" s="10" t="s">
        <v>10732</v>
      </c>
      <c r="E1431" s="6"/>
      <c r="G1431" t="s">
        <v>11</v>
      </c>
    </row>
    <row r="1432" spans="2:7" ht="15" customHeight="1" x14ac:dyDescent="0.25">
      <c r="B1432" t="s">
        <v>2612</v>
      </c>
      <c r="C1432" t="s">
        <v>9</v>
      </c>
      <c r="D1432" s="10" t="s">
        <v>10732</v>
      </c>
      <c r="E1432" s="6"/>
      <c r="G1432" t="s">
        <v>11</v>
      </c>
    </row>
    <row r="1433" spans="2:7" ht="15" customHeight="1" x14ac:dyDescent="0.25">
      <c r="B1433" t="s">
        <v>2613</v>
      </c>
      <c r="C1433" t="s">
        <v>9</v>
      </c>
      <c r="D1433" s="10" t="s">
        <v>10732</v>
      </c>
      <c r="E1433" s="6"/>
      <c r="G1433" t="s">
        <v>11</v>
      </c>
    </row>
    <row r="1434" spans="2:7" ht="15" customHeight="1" x14ac:dyDescent="0.25">
      <c r="B1434" t="s">
        <v>2614</v>
      </c>
      <c r="C1434" t="s">
        <v>9</v>
      </c>
      <c r="D1434" s="10" t="s">
        <v>10732</v>
      </c>
      <c r="E1434" s="6"/>
      <c r="G1434" t="s">
        <v>11</v>
      </c>
    </row>
    <row r="1435" spans="2:7" ht="15" customHeight="1" x14ac:dyDescent="0.25">
      <c r="B1435" t="s">
        <v>2615</v>
      </c>
      <c r="C1435" t="s">
        <v>9</v>
      </c>
      <c r="D1435" s="10" t="s">
        <v>10732</v>
      </c>
      <c r="E1435" s="6"/>
      <c r="G1435" t="s">
        <v>11</v>
      </c>
    </row>
    <row r="1436" spans="2:7" ht="15" customHeight="1" x14ac:dyDescent="0.25">
      <c r="B1436" t="s">
        <v>2616</v>
      </c>
      <c r="C1436" t="s">
        <v>9</v>
      </c>
      <c r="D1436" s="10" t="s">
        <v>10732</v>
      </c>
      <c r="E1436" s="6"/>
      <c r="G1436" t="s">
        <v>11</v>
      </c>
    </row>
    <row r="1437" spans="2:7" ht="15" customHeight="1" x14ac:dyDescent="0.25">
      <c r="B1437" t="s">
        <v>2617</v>
      </c>
      <c r="C1437" t="s">
        <v>9</v>
      </c>
      <c r="D1437" s="10" t="s">
        <v>10732</v>
      </c>
      <c r="E1437" s="6"/>
      <c r="G1437" t="s">
        <v>11</v>
      </c>
    </row>
    <row r="1438" spans="2:7" ht="15" customHeight="1" x14ac:dyDescent="0.25">
      <c r="B1438" t="s">
        <v>2618</v>
      </c>
      <c r="C1438" t="s">
        <v>9</v>
      </c>
      <c r="D1438" s="10" t="s">
        <v>10732</v>
      </c>
      <c r="E1438" s="6"/>
      <c r="G1438" t="s">
        <v>11</v>
      </c>
    </row>
    <row r="1439" spans="2:7" ht="15" customHeight="1" x14ac:dyDescent="0.25">
      <c r="B1439" t="s">
        <v>2619</v>
      </c>
      <c r="C1439" t="s">
        <v>9</v>
      </c>
      <c r="D1439" s="10" t="s">
        <v>10732</v>
      </c>
      <c r="E1439" s="6"/>
      <c r="G1439" t="s">
        <v>11</v>
      </c>
    </row>
    <row r="1440" spans="2:7" ht="15" customHeight="1" x14ac:dyDescent="0.25">
      <c r="B1440" t="s">
        <v>2620</v>
      </c>
      <c r="C1440" t="s">
        <v>9</v>
      </c>
      <c r="D1440" s="10" t="s">
        <v>10732</v>
      </c>
      <c r="E1440" s="6"/>
      <c r="G1440" t="s">
        <v>11</v>
      </c>
    </row>
    <row r="1441" spans="2:7" ht="15" customHeight="1" x14ac:dyDescent="0.25">
      <c r="B1441" t="s">
        <v>2621</v>
      </c>
      <c r="C1441" t="s">
        <v>9</v>
      </c>
      <c r="D1441" s="10" t="s">
        <v>10732</v>
      </c>
      <c r="E1441" s="6"/>
      <c r="G1441" t="s">
        <v>11</v>
      </c>
    </row>
    <row r="1442" spans="2:7" ht="15" customHeight="1" x14ac:dyDescent="0.25">
      <c r="B1442" t="s">
        <v>2622</v>
      </c>
      <c r="C1442" t="s">
        <v>9</v>
      </c>
      <c r="D1442" s="10" t="s">
        <v>10732</v>
      </c>
      <c r="E1442" s="6"/>
      <c r="G1442" t="s">
        <v>11</v>
      </c>
    </row>
    <row r="1443" spans="2:7" ht="15" customHeight="1" x14ac:dyDescent="0.25">
      <c r="B1443" t="s">
        <v>2623</v>
      </c>
      <c r="C1443" t="s">
        <v>9</v>
      </c>
      <c r="D1443" s="10" t="s">
        <v>10732</v>
      </c>
      <c r="E1443" s="6"/>
      <c r="G1443" t="s">
        <v>11</v>
      </c>
    </row>
    <row r="1444" spans="2:7" ht="15" customHeight="1" x14ac:dyDescent="0.25">
      <c r="B1444" t="s">
        <v>2624</v>
      </c>
      <c r="C1444" t="s">
        <v>9</v>
      </c>
      <c r="D1444" s="10" t="s">
        <v>10732</v>
      </c>
      <c r="E1444" s="6"/>
      <c r="G1444" t="s">
        <v>11</v>
      </c>
    </row>
    <row r="1445" spans="2:7" ht="15" customHeight="1" x14ac:dyDescent="0.25">
      <c r="B1445" t="s">
        <v>2625</v>
      </c>
      <c r="C1445" t="s">
        <v>9</v>
      </c>
      <c r="D1445" s="10" t="s">
        <v>10732</v>
      </c>
      <c r="E1445" s="6"/>
      <c r="G1445" t="s">
        <v>11</v>
      </c>
    </row>
    <row r="1446" spans="2:7" ht="15" customHeight="1" x14ac:dyDescent="0.25">
      <c r="B1446" t="s">
        <v>2626</v>
      </c>
      <c r="C1446" t="s">
        <v>9</v>
      </c>
      <c r="D1446" s="10" t="s">
        <v>10732</v>
      </c>
      <c r="E1446" s="6"/>
      <c r="G1446" t="s">
        <v>11</v>
      </c>
    </row>
    <row r="1447" spans="2:7" ht="15" customHeight="1" x14ac:dyDescent="0.25">
      <c r="B1447" t="s">
        <v>2627</v>
      </c>
      <c r="C1447" t="s">
        <v>9</v>
      </c>
      <c r="D1447" s="10" t="s">
        <v>10732</v>
      </c>
      <c r="E1447" s="6"/>
      <c r="G1447" t="s">
        <v>11</v>
      </c>
    </row>
    <row r="1448" spans="2:7" ht="15" customHeight="1" x14ac:dyDescent="0.25">
      <c r="B1448" t="s">
        <v>2628</v>
      </c>
      <c r="C1448" t="s">
        <v>9</v>
      </c>
      <c r="D1448" s="10" t="s">
        <v>10732</v>
      </c>
      <c r="E1448" s="6"/>
      <c r="G1448" t="s">
        <v>11</v>
      </c>
    </row>
    <row r="1449" spans="2:7" ht="15" customHeight="1" x14ac:dyDescent="0.25">
      <c r="B1449" t="s">
        <v>2629</v>
      </c>
      <c r="C1449" t="s">
        <v>9</v>
      </c>
      <c r="D1449" s="10" t="s">
        <v>10732</v>
      </c>
      <c r="E1449" s="6"/>
      <c r="G1449" t="s">
        <v>11</v>
      </c>
    </row>
    <row r="1450" spans="2:7" ht="15" customHeight="1" x14ac:dyDescent="0.25">
      <c r="B1450" t="s">
        <v>2630</v>
      </c>
      <c r="C1450" t="s">
        <v>9</v>
      </c>
      <c r="D1450" s="10" t="s">
        <v>10732</v>
      </c>
      <c r="E1450" s="6"/>
      <c r="G1450" t="s">
        <v>11</v>
      </c>
    </row>
    <row r="1451" spans="2:7" ht="15" customHeight="1" x14ac:dyDescent="0.25">
      <c r="B1451" t="s">
        <v>2631</v>
      </c>
      <c r="C1451" t="s">
        <v>9</v>
      </c>
      <c r="D1451" s="10" t="s">
        <v>10732</v>
      </c>
      <c r="E1451" s="6"/>
      <c r="G1451" t="s">
        <v>11</v>
      </c>
    </row>
    <row r="1452" spans="2:7" ht="15" customHeight="1" x14ac:dyDescent="0.25">
      <c r="B1452" t="s">
        <v>2632</v>
      </c>
      <c r="C1452" t="s">
        <v>9</v>
      </c>
      <c r="D1452" s="10" t="s">
        <v>10732</v>
      </c>
      <c r="E1452" s="6"/>
      <c r="G1452" t="s">
        <v>11</v>
      </c>
    </row>
    <row r="1453" spans="2:7" ht="15" customHeight="1" x14ac:dyDescent="0.25">
      <c r="B1453" t="s">
        <v>2633</v>
      </c>
      <c r="C1453" t="s">
        <v>9</v>
      </c>
      <c r="D1453" s="10" t="s">
        <v>10732</v>
      </c>
      <c r="E1453" s="6"/>
      <c r="G1453" t="s">
        <v>11</v>
      </c>
    </row>
    <row r="1454" spans="2:7" ht="15" customHeight="1" x14ac:dyDescent="0.25">
      <c r="B1454" t="s">
        <v>2634</v>
      </c>
      <c r="C1454" t="s">
        <v>9</v>
      </c>
      <c r="D1454" s="10" t="s">
        <v>10732</v>
      </c>
      <c r="E1454" s="6"/>
      <c r="G1454" t="s">
        <v>11</v>
      </c>
    </row>
    <row r="1455" spans="2:7" ht="15" customHeight="1" x14ac:dyDescent="0.25">
      <c r="B1455" t="s">
        <v>2635</v>
      </c>
      <c r="C1455" t="s">
        <v>9</v>
      </c>
      <c r="D1455" s="10" t="s">
        <v>10732</v>
      </c>
      <c r="E1455" s="6"/>
      <c r="G1455" t="s">
        <v>11</v>
      </c>
    </row>
    <row r="1456" spans="2:7" ht="15" customHeight="1" x14ac:dyDescent="0.25">
      <c r="B1456" t="s">
        <v>2636</v>
      </c>
      <c r="C1456" t="s">
        <v>9</v>
      </c>
      <c r="D1456" s="10" t="s">
        <v>10732</v>
      </c>
      <c r="E1456" s="6"/>
      <c r="G1456" t="s">
        <v>11</v>
      </c>
    </row>
    <row r="1457" spans="2:7" ht="15" customHeight="1" x14ac:dyDescent="0.25">
      <c r="B1457" t="s">
        <v>2637</v>
      </c>
      <c r="C1457" t="s">
        <v>9</v>
      </c>
      <c r="D1457" s="10" t="s">
        <v>10732</v>
      </c>
      <c r="E1457" s="6"/>
      <c r="G1457" t="s">
        <v>11</v>
      </c>
    </row>
    <row r="1458" spans="2:7" ht="15" customHeight="1" x14ac:dyDescent="0.25">
      <c r="B1458" t="s">
        <v>2638</v>
      </c>
      <c r="C1458" t="s">
        <v>9</v>
      </c>
      <c r="D1458" s="10" t="s">
        <v>10732</v>
      </c>
      <c r="E1458" s="6"/>
      <c r="G1458" t="s">
        <v>11</v>
      </c>
    </row>
    <row r="1459" spans="2:7" ht="15" customHeight="1" x14ac:dyDescent="0.25">
      <c r="B1459" t="s">
        <v>2639</v>
      </c>
      <c r="C1459" t="s">
        <v>9</v>
      </c>
      <c r="D1459" s="10" t="s">
        <v>10732</v>
      </c>
      <c r="E1459" s="6"/>
      <c r="G1459" t="s">
        <v>11</v>
      </c>
    </row>
    <row r="1460" spans="2:7" ht="15" customHeight="1" x14ac:dyDescent="0.25">
      <c r="B1460" t="s">
        <v>2640</v>
      </c>
      <c r="C1460" t="s">
        <v>9</v>
      </c>
      <c r="D1460" s="10" t="s">
        <v>10732</v>
      </c>
      <c r="E1460" s="6"/>
      <c r="G1460" t="s">
        <v>11</v>
      </c>
    </row>
    <row r="1461" spans="2:7" ht="15" customHeight="1" x14ac:dyDescent="0.25">
      <c r="B1461" t="s">
        <v>2641</v>
      </c>
      <c r="C1461" t="s">
        <v>9</v>
      </c>
      <c r="D1461" s="10" t="s">
        <v>10732</v>
      </c>
      <c r="E1461" s="6"/>
      <c r="G1461" t="s">
        <v>11</v>
      </c>
    </row>
    <row r="1462" spans="2:7" ht="15" customHeight="1" x14ac:dyDescent="0.25">
      <c r="B1462" t="s">
        <v>2642</v>
      </c>
      <c r="C1462" t="s">
        <v>9</v>
      </c>
      <c r="D1462" s="10" t="s">
        <v>10732</v>
      </c>
      <c r="E1462" s="6"/>
      <c r="G1462" t="s">
        <v>11</v>
      </c>
    </row>
    <row r="1463" spans="2:7" ht="15" customHeight="1" x14ac:dyDescent="0.25">
      <c r="B1463" t="s">
        <v>2643</v>
      </c>
      <c r="C1463" t="s">
        <v>9</v>
      </c>
      <c r="D1463" s="10" t="s">
        <v>10732</v>
      </c>
      <c r="E1463" s="6"/>
      <c r="G1463" t="s">
        <v>11</v>
      </c>
    </row>
    <row r="1464" spans="2:7" ht="15" customHeight="1" x14ac:dyDescent="0.25">
      <c r="B1464" t="s">
        <v>2644</v>
      </c>
      <c r="C1464" t="s">
        <v>9</v>
      </c>
      <c r="D1464" s="10" t="s">
        <v>10732</v>
      </c>
      <c r="E1464" s="6"/>
      <c r="G1464" t="s">
        <v>11</v>
      </c>
    </row>
    <row r="1465" spans="2:7" ht="15" customHeight="1" x14ac:dyDescent="0.25">
      <c r="B1465" t="s">
        <v>2645</v>
      </c>
      <c r="C1465" t="s">
        <v>9</v>
      </c>
      <c r="D1465" s="10" t="s">
        <v>10732</v>
      </c>
      <c r="E1465" s="6"/>
      <c r="G1465" t="s">
        <v>11</v>
      </c>
    </row>
    <row r="1466" spans="2:7" ht="15" customHeight="1" x14ac:dyDescent="0.25">
      <c r="B1466" t="s">
        <v>2646</v>
      </c>
      <c r="C1466" t="s">
        <v>9</v>
      </c>
      <c r="D1466" s="10" t="s">
        <v>10732</v>
      </c>
      <c r="E1466" s="6"/>
      <c r="G1466" t="s">
        <v>11</v>
      </c>
    </row>
    <row r="1467" spans="2:7" ht="15" customHeight="1" x14ac:dyDescent="0.25">
      <c r="B1467" t="s">
        <v>2647</v>
      </c>
      <c r="C1467" t="s">
        <v>9</v>
      </c>
      <c r="D1467" s="10" t="s">
        <v>10732</v>
      </c>
      <c r="E1467" s="6"/>
      <c r="G1467" t="s">
        <v>11</v>
      </c>
    </row>
    <row r="1468" spans="2:7" ht="15" customHeight="1" x14ac:dyDescent="0.25">
      <c r="B1468" t="s">
        <v>2648</v>
      </c>
      <c r="C1468" t="s">
        <v>9</v>
      </c>
      <c r="D1468" s="10" t="s">
        <v>10732</v>
      </c>
      <c r="E1468" s="6"/>
      <c r="G1468" t="s">
        <v>11</v>
      </c>
    </row>
    <row r="1469" spans="2:7" ht="15" customHeight="1" x14ac:dyDescent="0.25">
      <c r="B1469" t="s">
        <v>2649</v>
      </c>
      <c r="C1469" t="s">
        <v>9</v>
      </c>
      <c r="D1469" s="10" t="s">
        <v>10732</v>
      </c>
      <c r="E1469" s="6"/>
      <c r="G1469" t="s">
        <v>11</v>
      </c>
    </row>
    <row r="1470" spans="2:7" ht="15" customHeight="1" x14ac:dyDescent="0.25">
      <c r="B1470" t="s">
        <v>2650</v>
      </c>
      <c r="C1470" t="s">
        <v>9</v>
      </c>
      <c r="D1470" s="10" t="s">
        <v>10732</v>
      </c>
      <c r="E1470" s="6"/>
      <c r="G1470" t="s">
        <v>11</v>
      </c>
    </row>
    <row r="1471" spans="2:7" ht="15" customHeight="1" x14ac:dyDescent="0.25">
      <c r="B1471" t="s">
        <v>2651</v>
      </c>
      <c r="C1471" t="s">
        <v>9</v>
      </c>
      <c r="D1471" s="10" t="s">
        <v>10732</v>
      </c>
      <c r="E1471" s="6"/>
      <c r="G1471" t="s">
        <v>11</v>
      </c>
    </row>
    <row r="1472" spans="2:7" ht="15" customHeight="1" x14ac:dyDescent="0.25">
      <c r="B1472" t="s">
        <v>2652</v>
      </c>
      <c r="C1472" t="s">
        <v>9</v>
      </c>
      <c r="D1472" s="10" t="s">
        <v>10732</v>
      </c>
      <c r="E1472" s="6"/>
      <c r="G1472" t="s">
        <v>11</v>
      </c>
    </row>
    <row r="1473" spans="2:7" ht="15" customHeight="1" x14ac:dyDescent="0.25">
      <c r="B1473" t="s">
        <v>2653</v>
      </c>
      <c r="C1473" t="s">
        <v>9</v>
      </c>
      <c r="D1473" s="10" t="s">
        <v>10732</v>
      </c>
      <c r="E1473" s="6"/>
      <c r="G1473" t="s">
        <v>11</v>
      </c>
    </row>
    <row r="1474" spans="2:7" ht="15" customHeight="1" x14ac:dyDescent="0.25">
      <c r="B1474" t="s">
        <v>2654</v>
      </c>
      <c r="C1474" t="s">
        <v>9</v>
      </c>
      <c r="D1474" s="10" t="s">
        <v>10732</v>
      </c>
      <c r="E1474" s="6"/>
      <c r="G1474" t="s">
        <v>11</v>
      </c>
    </row>
    <row r="1475" spans="2:7" ht="15" customHeight="1" x14ac:dyDescent="0.25">
      <c r="B1475" t="s">
        <v>2655</v>
      </c>
      <c r="C1475" t="s">
        <v>9</v>
      </c>
      <c r="D1475" s="10" t="s">
        <v>10732</v>
      </c>
      <c r="E1475" s="6"/>
      <c r="G1475" t="s">
        <v>11</v>
      </c>
    </row>
    <row r="1476" spans="2:7" ht="15" customHeight="1" x14ac:dyDescent="0.25">
      <c r="B1476" t="s">
        <v>2656</v>
      </c>
      <c r="C1476" t="s">
        <v>9</v>
      </c>
      <c r="D1476" s="10" t="s">
        <v>10732</v>
      </c>
      <c r="E1476" s="6"/>
      <c r="G1476" t="s">
        <v>11</v>
      </c>
    </row>
    <row r="1477" spans="2:7" ht="15" customHeight="1" x14ac:dyDescent="0.25">
      <c r="B1477" t="s">
        <v>2657</v>
      </c>
      <c r="C1477" t="s">
        <v>9</v>
      </c>
      <c r="D1477" s="10" t="s">
        <v>10732</v>
      </c>
      <c r="E1477" s="6"/>
      <c r="G1477" t="s">
        <v>11</v>
      </c>
    </row>
    <row r="1478" spans="2:7" ht="15" customHeight="1" x14ac:dyDescent="0.25">
      <c r="B1478" t="s">
        <v>2658</v>
      </c>
      <c r="C1478" t="s">
        <v>9</v>
      </c>
      <c r="D1478" s="10" t="s">
        <v>10732</v>
      </c>
      <c r="E1478" s="6"/>
      <c r="G1478" t="s">
        <v>11</v>
      </c>
    </row>
    <row r="1479" spans="2:7" ht="15" customHeight="1" x14ac:dyDescent="0.25">
      <c r="B1479" t="s">
        <v>2659</v>
      </c>
      <c r="C1479" t="s">
        <v>9</v>
      </c>
      <c r="D1479" s="10" t="s">
        <v>10732</v>
      </c>
      <c r="E1479" s="6"/>
      <c r="G1479" t="s">
        <v>11</v>
      </c>
    </row>
    <row r="1480" spans="2:7" ht="15" customHeight="1" x14ac:dyDescent="0.25">
      <c r="B1480" t="s">
        <v>2660</v>
      </c>
      <c r="C1480" t="s">
        <v>9</v>
      </c>
      <c r="D1480" s="10" t="s">
        <v>10732</v>
      </c>
      <c r="E1480" s="6"/>
      <c r="G1480" t="s">
        <v>11</v>
      </c>
    </row>
    <row r="1481" spans="2:7" ht="15" customHeight="1" x14ac:dyDescent="0.25">
      <c r="B1481" t="s">
        <v>2661</v>
      </c>
      <c r="C1481" t="s">
        <v>9</v>
      </c>
      <c r="D1481" s="10" t="s">
        <v>10732</v>
      </c>
      <c r="E1481" s="6"/>
      <c r="G1481" t="s">
        <v>11</v>
      </c>
    </row>
    <row r="1482" spans="2:7" ht="15" customHeight="1" x14ac:dyDescent="0.25">
      <c r="B1482" t="s">
        <v>2662</v>
      </c>
      <c r="C1482" t="s">
        <v>9</v>
      </c>
      <c r="D1482" s="10" t="s">
        <v>10732</v>
      </c>
      <c r="E1482" s="6"/>
      <c r="G1482" t="s">
        <v>11</v>
      </c>
    </row>
    <row r="1483" spans="2:7" ht="15" customHeight="1" x14ac:dyDescent="0.25">
      <c r="B1483" t="s">
        <v>2663</v>
      </c>
      <c r="C1483" t="s">
        <v>9</v>
      </c>
      <c r="D1483" s="10" t="s">
        <v>10732</v>
      </c>
      <c r="E1483" s="6"/>
      <c r="G1483" t="s">
        <v>11</v>
      </c>
    </row>
    <row r="1484" spans="2:7" ht="15" customHeight="1" x14ac:dyDescent="0.25">
      <c r="B1484" t="s">
        <v>2664</v>
      </c>
      <c r="C1484" t="s">
        <v>9</v>
      </c>
      <c r="D1484" s="10" t="s">
        <v>10732</v>
      </c>
      <c r="E1484" s="6"/>
      <c r="G1484" t="s">
        <v>11</v>
      </c>
    </row>
    <row r="1485" spans="2:7" ht="15" customHeight="1" x14ac:dyDescent="0.25">
      <c r="B1485" t="s">
        <v>2665</v>
      </c>
      <c r="C1485" t="s">
        <v>9</v>
      </c>
      <c r="D1485" s="10" t="s">
        <v>10732</v>
      </c>
      <c r="E1485" s="6"/>
      <c r="G1485" t="s">
        <v>11</v>
      </c>
    </row>
    <row r="1486" spans="2:7" ht="15" customHeight="1" x14ac:dyDescent="0.25">
      <c r="B1486" t="s">
        <v>2666</v>
      </c>
      <c r="C1486" t="s">
        <v>9</v>
      </c>
      <c r="D1486" s="10" t="s">
        <v>10732</v>
      </c>
      <c r="E1486" s="6"/>
      <c r="G1486" t="s">
        <v>11</v>
      </c>
    </row>
    <row r="1487" spans="2:7" ht="15" customHeight="1" x14ac:dyDescent="0.25">
      <c r="B1487" t="s">
        <v>2667</v>
      </c>
      <c r="C1487" t="s">
        <v>9</v>
      </c>
      <c r="D1487" s="10" t="s">
        <v>10732</v>
      </c>
      <c r="E1487" s="6"/>
      <c r="G1487" t="s">
        <v>11</v>
      </c>
    </row>
    <row r="1488" spans="2:7" ht="15" customHeight="1" x14ac:dyDescent="0.25">
      <c r="B1488" t="s">
        <v>2668</v>
      </c>
      <c r="C1488" t="s">
        <v>9</v>
      </c>
      <c r="D1488" s="10" t="s">
        <v>10732</v>
      </c>
      <c r="E1488" s="6"/>
      <c r="G1488" t="s">
        <v>11</v>
      </c>
    </row>
    <row r="1489" spans="2:7" ht="15" customHeight="1" x14ac:dyDescent="0.25">
      <c r="B1489" t="s">
        <v>2669</v>
      </c>
      <c r="C1489" t="s">
        <v>9</v>
      </c>
      <c r="D1489" s="10" t="s">
        <v>10732</v>
      </c>
      <c r="E1489" s="6"/>
      <c r="G1489" t="s">
        <v>11</v>
      </c>
    </row>
    <row r="1490" spans="2:7" ht="15" customHeight="1" x14ac:dyDescent="0.25">
      <c r="B1490" t="s">
        <v>2670</v>
      </c>
      <c r="C1490" t="s">
        <v>9</v>
      </c>
      <c r="D1490" s="10" t="s">
        <v>10732</v>
      </c>
      <c r="E1490" s="6"/>
      <c r="G1490" t="s">
        <v>11</v>
      </c>
    </row>
    <row r="1491" spans="2:7" ht="15" customHeight="1" x14ac:dyDescent="0.25">
      <c r="B1491" t="s">
        <v>2671</v>
      </c>
      <c r="C1491" t="s">
        <v>9</v>
      </c>
      <c r="D1491" s="10" t="s">
        <v>10732</v>
      </c>
      <c r="E1491" s="6"/>
      <c r="G1491" t="s">
        <v>11</v>
      </c>
    </row>
    <row r="1492" spans="2:7" ht="15" customHeight="1" x14ac:dyDescent="0.25">
      <c r="B1492" t="s">
        <v>2672</v>
      </c>
      <c r="C1492" t="s">
        <v>9</v>
      </c>
      <c r="D1492" s="10" t="s">
        <v>10732</v>
      </c>
      <c r="E1492" s="6"/>
      <c r="G1492" t="s">
        <v>11</v>
      </c>
    </row>
    <row r="1493" spans="2:7" ht="15" customHeight="1" x14ac:dyDescent="0.25">
      <c r="B1493" t="s">
        <v>2673</v>
      </c>
      <c r="C1493" t="s">
        <v>9</v>
      </c>
      <c r="D1493" s="10" t="s">
        <v>10732</v>
      </c>
      <c r="E1493" s="6"/>
      <c r="G1493" t="s">
        <v>11</v>
      </c>
    </row>
    <row r="1494" spans="2:7" ht="15" customHeight="1" x14ac:dyDescent="0.25">
      <c r="B1494" t="s">
        <v>2674</v>
      </c>
      <c r="C1494" t="s">
        <v>9</v>
      </c>
      <c r="D1494" s="10" t="s">
        <v>10732</v>
      </c>
      <c r="E1494" s="6"/>
      <c r="G1494" t="s">
        <v>11</v>
      </c>
    </row>
    <row r="1495" spans="2:7" ht="15" customHeight="1" x14ac:dyDescent="0.25">
      <c r="B1495" t="s">
        <v>2675</v>
      </c>
      <c r="C1495" t="s">
        <v>9</v>
      </c>
      <c r="D1495" s="10" t="s">
        <v>10732</v>
      </c>
      <c r="E1495" s="6"/>
      <c r="G1495" t="s">
        <v>11</v>
      </c>
    </row>
    <row r="1496" spans="2:7" ht="15" customHeight="1" x14ac:dyDescent="0.25">
      <c r="B1496" t="s">
        <v>2676</v>
      </c>
      <c r="C1496" t="s">
        <v>9</v>
      </c>
      <c r="D1496" s="10" t="s">
        <v>10732</v>
      </c>
      <c r="E1496" s="6"/>
      <c r="G1496" t="s">
        <v>11</v>
      </c>
    </row>
    <row r="1497" spans="2:7" ht="15" customHeight="1" x14ac:dyDescent="0.25">
      <c r="B1497" t="s">
        <v>2677</v>
      </c>
      <c r="C1497" t="s">
        <v>9</v>
      </c>
      <c r="D1497" s="10" t="s">
        <v>10732</v>
      </c>
      <c r="E1497" s="6"/>
      <c r="G1497" t="s">
        <v>11</v>
      </c>
    </row>
    <row r="1498" spans="2:7" ht="15" customHeight="1" x14ac:dyDescent="0.25">
      <c r="B1498" t="s">
        <v>2678</v>
      </c>
      <c r="C1498" t="s">
        <v>9</v>
      </c>
      <c r="D1498" s="10" t="s">
        <v>10732</v>
      </c>
      <c r="E1498" s="6"/>
      <c r="G1498" t="s">
        <v>11</v>
      </c>
    </row>
    <row r="1499" spans="2:7" ht="15" customHeight="1" x14ac:dyDescent="0.25">
      <c r="B1499" t="s">
        <v>2679</v>
      </c>
      <c r="C1499" t="s">
        <v>9</v>
      </c>
      <c r="D1499" s="10" t="s">
        <v>10732</v>
      </c>
      <c r="E1499" s="6"/>
      <c r="G1499" t="s">
        <v>11</v>
      </c>
    </row>
    <row r="1500" spans="2:7" ht="15" customHeight="1" x14ac:dyDescent="0.25">
      <c r="B1500" t="s">
        <v>2680</v>
      </c>
      <c r="C1500" t="s">
        <v>9</v>
      </c>
      <c r="D1500" s="10" t="s">
        <v>10732</v>
      </c>
      <c r="E1500" s="6"/>
      <c r="G1500" t="s">
        <v>11</v>
      </c>
    </row>
    <row r="1501" spans="2:7" ht="15" customHeight="1" x14ac:dyDescent="0.25">
      <c r="B1501" t="s">
        <v>2681</v>
      </c>
      <c r="C1501" t="s">
        <v>9</v>
      </c>
      <c r="D1501" s="10" t="s">
        <v>10732</v>
      </c>
      <c r="E1501" s="6"/>
      <c r="G1501" t="s">
        <v>11</v>
      </c>
    </row>
    <row r="1502" spans="2:7" ht="15" customHeight="1" x14ac:dyDescent="0.25">
      <c r="B1502" t="s">
        <v>2682</v>
      </c>
      <c r="C1502" t="s">
        <v>9</v>
      </c>
      <c r="D1502" s="10" t="s">
        <v>10732</v>
      </c>
      <c r="E1502" s="6"/>
      <c r="G1502" t="s">
        <v>11</v>
      </c>
    </row>
    <row r="1503" spans="2:7" ht="15" customHeight="1" x14ac:dyDescent="0.25">
      <c r="B1503" t="s">
        <v>2683</v>
      </c>
      <c r="C1503" t="s">
        <v>9</v>
      </c>
      <c r="D1503" s="10" t="s">
        <v>10732</v>
      </c>
      <c r="E1503" s="6"/>
      <c r="G1503" t="s">
        <v>11</v>
      </c>
    </row>
    <row r="1504" spans="2:7" ht="15" customHeight="1" x14ac:dyDescent="0.25">
      <c r="B1504" t="s">
        <v>2684</v>
      </c>
      <c r="C1504" t="s">
        <v>9</v>
      </c>
      <c r="D1504" s="10" t="s">
        <v>10732</v>
      </c>
      <c r="E1504" s="6"/>
      <c r="G1504" t="s">
        <v>11</v>
      </c>
    </row>
    <row r="1505" spans="2:7" ht="15" customHeight="1" x14ac:dyDescent="0.25">
      <c r="B1505" t="s">
        <v>2685</v>
      </c>
      <c r="C1505" t="s">
        <v>9</v>
      </c>
      <c r="D1505" s="10" t="s">
        <v>10732</v>
      </c>
      <c r="E1505" s="6"/>
      <c r="G1505" t="s">
        <v>11</v>
      </c>
    </row>
    <row r="1506" spans="2:7" ht="15" customHeight="1" x14ac:dyDescent="0.25">
      <c r="B1506" t="s">
        <v>2686</v>
      </c>
      <c r="C1506" t="s">
        <v>9</v>
      </c>
      <c r="D1506" s="10" t="s">
        <v>10732</v>
      </c>
      <c r="E1506" s="6"/>
      <c r="G1506" t="s">
        <v>11</v>
      </c>
    </row>
    <row r="1507" spans="2:7" ht="15" customHeight="1" x14ac:dyDescent="0.25">
      <c r="B1507" t="s">
        <v>2687</v>
      </c>
      <c r="C1507" t="s">
        <v>9</v>
      </c>
      <c r="D1507" s="10" t="s">
        <v>10732</v>
      </c>
      <c r="E1507" s="6"/>
      <c r="G1507" t="s">
        <v>11</v>
      </c>
    </row>
    <row r="1508" spans="2:7" ht="15" customHeight="1" x14ac:dyDescent="0.25">
      <c r="B1508" t="s">
        <v>2688</v>
      </c>
      <c r="C1508" t="s">
        <v>9</v>
      </c>
      <c r="D1508" s="10" t="s">
        <v>10732</v>
      </c>
      <c r="E1508" s="6"/>
      <c r="G1508" t="s">
        <v>11</v>
      </c>
    </row>
    <row r="1509" spans="2:7" ht="15" customHeight="1" x14ac:dyDescent="0.25">
      <c r="B1509" t="s">
        <v>2689</v>
      </c>
      <c r="C1509" t="s">
        <v>9</v>
      </c>
      <c r="D1509" s="10" t="s">
        <v>10732</v>
      </c>
      <c r="E1509" s="6"/>
      <c r="G1509" t="s">
        <v>11</v>
      </c>
    </row>
    <row r="1510" spans="2:7" ht="15" customHeight="1" x14ac:dyDescent="0.25">
      <c r="B1510" t="s">
        <v>2690</v>
      </c>
      <c r="C1510" t="s">
        <v>9</v>
      </c>
      <c r="D1510" s="10" t="s">
        <v>10732</v>
      </c>
      <c r="E1510" s="6"/>
      <c r="G1510" t="s">
        <v>11</v>
      </c>
    </row>
    <row r="1511" spans="2:7" ht="15" customHeight="1" x14ac:dyDescent="0.25">
      <c r="B1511" t="s">
        <v>2691</v>
      </c>
      <c r="C1511" t="s">
        <v>9</v>
      </c>
      <c r="D1511" s="10" t="s">
        <v>10732</v>
      </c>
      <c r="E1511" s="6"/>
      <c r="G1511" t="s">
        <v>11</v>
      </c>
    </row>
    <row r="1512" spans="2:7" ht="15" customHeight="1" x14ac:dyDescent="0.25">
      <c r="B1512" t="s">
        <v>2692</v>
      </c>
      <c r="C1512" t="s">
        <v>9</v>
      </c>
      <c r="D1512" s="10" t="s">
        <v>10732</v>
      </c>
      <c r="E1512" s="6"/>
      <c r="G1512" t="s">
        <v>11</v>
      </c>
    </row>
    <row r="1513" spans="2:7" ht="15" customHeight="1" x14ac:dyDescent="0.25">
      <c r="B1513" t="s">
        <v>2693</v>
      </c>
      <c r="C1513" t="s">
        <v>9</v>
      </c>
      <c r="D1513" s="10" t="s">
        <v>10732</v>
      </c>
      <c r="E1513" s="6"/>
      <c r="G1513" t="s">
        <v>11</v>
      </c>
    </row>
    <row r="1514" spans="2:7" ht="15" customHeight="1" x14ac:dyDescent="0.25">
      <c r="B1514" t="s">
        <v>2694</v>
      </c>
      <c r="C1514" t="s">
        <v>9</v>
      </c>
      <c r="D1514" s="10" t="s">
        <v>10732</v>
      </c>
      <c r="E1514" s="6"/>
      <c r="G1514" t="s">
        <v>11</v>
      </c>
    </row>
    <row r="1515" spans="2:7" ht="15" customHeight="1" x14ac:dyDescent="0.25">
      <c r="B1515" t="s">
        <v>2695</v>
      </c>
      <c r="C1515" t="s">
        <v>9</v>
      </c>
      <c r="D1515" s="10" t="s">
        <v>10732</v>
      </c>
      <c r="E1515" s="6"/>
      <c r="G1515" t="s">
        <v>11</v>
      </c>
    </row>
    <row r="1516" spans="2:7" ht="15" customHeight="1" x14ac:dyDescent="0.25">
      <c r="B1516" t="s">
        <v>2697</v>
      </c>
      <c r="C1516" t="s">
        <v>9</v>
      </c>
      <c r="D1516" s="10" t="s">
        <v>10732</v>
      </c>
      <c r="E1516" s="6"/>
      <c r="G1516" t="s">
        <v>11</v>
      </c>
    </row>
    <row r="1517" spans="2:7" ht="15" customHeight="1" x14ac:dyDescent="0.25">
      <c r="B1517" t="s">
        <v>2698</v>
      </c>
      <c r="C1517" t="s">
        <v>9</v>
      </c>
      <c r="D1517" s="10" t="s">
        <v>10732</v>
      </c>
      <c r="E1517" s="6"/>
      <c r="G1517" t="s">
        <v>11</v>
      </c>
    </row>
    <row r="1518" spans="2:7" ht="15" customHeight="1" x14ac:dyDescent="0.25">
      <c r="B1518" t="s">
        <v>2699</v>
      </c>
      <c r="C1518" t="s">
        <v>9</v>
      </c>
      <c r="D1518" s="10" t="s">
        <v>10732</v>
      </c>
      <c r="E1518" s="6"/>
      <c r="G1518" t="s">
        <v>11</v>
      </c>
    </row>
    <row r="1519" spans="2:7" ht="15" customHeight="1" x14ac:dyDescent="0.25">
      <c r="B1519" t="s">
        <v>2700</v>
      </c>
      <c r="C1519" t="s">
        <v>9</v>
      </c>
      <c r="D1519" s="10" t="s">
        <v>10732</v>
      </c>
      <c r="E1519" s="6"/>
      <c r="G1519" t="s">
        <v>11</v>
      </c>
    </row>
    <row r="1520" spans="2:7" ht="15" customHeight="1" x14ac:dyDescent="0.25">
      <c r="B1520" t="s">
        <v>2701</v>
      </c>
      <c r="C1520" t="s">
        <v>9</v>
      </c>
      <c r="D1520" s="10" t="s">
        <v>10732</v>
      </c>
      <c r="E1520" s="6"/>
      <c r="G1520" t="s">
        <v>11</v>
      </c>
    </row>
    <row r="1521" spans="1:7" ht="15" customHeight="1" x14ac:dyDescent="0.25">
      <c r="B1521" t="s">
        <v>2702</v>
      </c>
      <c r="C1521" t="s">
        <v>9</v>
      </c>
      <c r="D1521" s="10" t="s">
        <v>10732</v>
      </c>
      <c r="E1521" s="6"/>
      <c r="G1521" t="s">
        <v>11</v>
      </c>
    </row>
    <row r="1522" spans="1:7" ht="15" customHeight="1" x14ac:dyDescent="0.25">
      <c r="B1522" t="s">
        <v>2704</v>
      </c>
      <c r="C1522" t="s">
        <v>9</v>
      </c>
      <c r="D1522" s="10" t="s">
        <v>10732</v>
      </c>
      <c r="E1522" s="6"/>
      <c r="G1522" t="s">
        <v>11</v>
      </c>
    </row>
    <row r="1523" spans="1:7" ht="15" customHeight="1" x14ac:dyDescent="0.25">
      <c r="B1523" t="s">
        <v>2705</v>
      </c>
      <c r="C1523" t="s">
        <v>9</v>
      </c>
      <c r="D1523" s="10" t="s">
        <v>10732</v>
      </c>
      <c r="E1523" s="6"/>
      <c r="G1523" t="s">
        <v>11</v>
      </c>
    </row>
    <row r="1524" spans="1:7" ht="15" customHeight="1" x14ac:dyDescent="0.25">
      <c r="A1524" t="str">
        <f t="shared" ref="A1524:A1528" si="64">MID(B1524,1,7)</f>
        <v>G1/3328</v>
      </c>
      <c r="B1524" t="s">
        <v>2706</v>
      </c>
      <c r="C1524" t="s">
        <v>551</v>
      </c>
      <c r="D1524" s="5" t="s">
        <v>1032</v>
      </c>
      <c r="E1524" s="6">
        <f t="shared" ref="E1524:E1534" si="65">D1524*((100-$E$5)/100)</f>
        <v>14.5</v>
      </c>
      <c r="G1524" t="s">
        <v>2707</v>
      </c>
    </row>
    <row r="1525" spans="1:7" ht="15" customHeight="1" x14ac:dyDescent="0.25">
      <c r="A1525" t="str">
        <f t="shared" si="64"/>
        <v xml:space="preserve">G1/93  </v>
      </c>
      <c r="B1525" t="s">
        <v>2708</v>
      </c>
      <c r="C1525" t="s">
        <v>9</v>
      </c>
      <c r="D1525" s="5" t="s">
        <v>298</v>
      </c>
      <c r="E1525" s="6">
        <f t="shared" si="65"/>
        <v>6.9</v>
      </c>
      <c r="G1525" t="s">
        <v>2709</v>
      </c>
    </row>
    <row r="1526" spans="1:7" ht="15" customHeight="1" x14ac:dyDescent="0.25">
      <c r="A1526" t="str">
        <f t="shared" si="64"/>
        <v xml:space="preserve">G1/93B </v>
      </c>
      <c r="B1526" t="s">
        <v>2710</v>
      </c>
      <c r="C1526" t="s">
        <v>551</v>
      </c>
      <c r="D1526" s="5" t="s">
        <v>1245</v>
      </c>
      <c r="E1526" s="6">
        <f t="shared" si="65"/>
        <v>9.9</v>
      </c>
      <c r="G1526" t="s">
        <v>2711</v>
      </c>
    </row>
    <row r="1527" spans="1:7" ht="15" customHeight="1" x14ac:dyDescent="0.25">
      <c r="A1527" t="str">
        <f>MID(B1527,1,6)</f>
        <v xml:space="preserve">G1/94 </v>
      </c>
      <c r="B1527" t="s">
        <v>2712</v>
      </c>
      <c r="C1527" t="s">
        <v>9</v>
      </c>
      <c r="D1527" s="5" t="s">
        <v>858</v>
      </c>
      <c r="E1527" s="6">
        <f t="shared" si="65"/>
        <v>10.9</v>
      </c>
      <c r="G1527" t="s">
        <v>2713</v>
      </c>
    </row>
    <row r="1528" spans="1:7" ht="15" customHeight="1" x14ac:dyDescent="0.25">
      <c r="A1528" t="str">
        <f t="shared" si="64"/>
        <v xml:space="preserve">G1/94B </v>
      </c>
      <c r="B1528" t="s">
        <v>2714</v>
      </c>
      <c r="C1528" t="s">
        <v>551</v>
      </c>
      <c r="D1528" s="5" t="s">
        <v>2298</v>
      </c>
      <c r="E1528" s="6">
        <f t="shared" si="65"/>
        <v>13.9</v>
      </c>
      <c r="G1528" t="s">
        <v>2715</v>
      </c>
    </row>
    <row r="1529" spans="1:7" ht="15" customHeight="1" x14ac:dyDescent="0.25">
      <c r="A1529" t="str">
        <f>MID(B1529,1,6)</f>
        <v xml:space="preserve">G2/95 </v>
      </c>
      <c r="B1529" t="s">
        <v>2716</v>
      </c>
      <c r="C1529" t="s">
        <v>9</v>
      </c>
      <c r="D1529" s="5" t="s">
        <v>219</v>
      </c>
      <c r="E1529" s="6">
        <f t="shared" si="65"/>
        <v>4.5</v>
      </c>
      <c r="G1529" t="s">
        <v>2717</v>
      </c>
    </row>
    <row r="1530" spans="1:7" ht="15" customHeight="1" x14ac:dyDescent="0.25">
      <c r="A1530" t="str">
        <f t="shared" ref="A1530:A1534" si="66">MID(B1530,1,6)</f>
        <v>G2/95B</v>
      </c>
      <c r="B1530" t="s">
        <v>2718</v>
      </c>
      <c r="C1530" t="s">
        <v>551</v>
      </c>
      <c r="D1530" s="5" t="s">
        <v>1245</v>
      </c>
      <c r="E1530" s="6">
        <f t="shared" si="65"/>
        <v>9.9</v>
      </c>
      <c r="G1530" t="s">
        <v>2719</v>
      </c>
    </row>
    <row r="1531" spans="1:7" ht="15" customHeight="1" x14ac:dyDescent="0.25">
      <c r="A1531" t="str">
        <f t="shared" si="66"/>
        <v>G2/95E</v>
      </c>
      <c r="B1531" t="s">
        <v>2720</v>
      </c>
      <c r="C1531" t="s">
        <v>9</v>
      </c>
      <c r="D1531" s="5" t="s">
        <v>1061</v>
      </c>
      <c r="E1531" s="6">
        <f t="shared" si="65"/>
        <v>5.9</v>
      </c>
      <c r="G1531" t="s">
        <v>2721</v>
      </c>
    </row>
    <row r="1532" spans="1:7" ht="15" customHeight="1" x14ac:dyDescent="0.25">
      <c r="A1532" t="str">
        <f t="shared" si="66"/>
        <v>G2/95F</v>
      </c>
      <c r="B1532" t="s">
        <v>2722</v>
      </c>
      <c r="C1532" t="s">
        <v>9</v>
      </c>
      <c r="D1532" s="5" t="s">
        <v>766</v>
      </c>
      <c r="E1532" s="6">
        <f t="shared" si="65"/>
        <v>5.2</v>
      </c>
      <c r="G1532" t="s">
        <v>2723</v>
      </c>
    </row>
    <row r="1533" spans="1:7" ht="15" customHeight="1" x14ac:dyDescent="0.25">
      <c r="A1533" t="str">
        <f t="shared" si="66"/>
        <v>G2/95G</v>
      </c>
      <c r="B1533" t="s">
        <v>2724</v>
      </c>
      <c r="C1533" t="s">
        <v>9</v>
      </c>
      <c r="D1533" s="5" t="s">
        <v>531</v>
      </c>
      <c r="E1533" s="6">
        <f t="shared" si="65"/>
        <v>5.5</v>
      </c>
      <c r="G1533" t="s">
        <v>2725</v>
      </c>
    </row>
    <row r="1534" spans="1:7" ht="15" customHeight="1" x14ac:dyDescent="0.25">
      <c r="A1534" t="str">
        <f t="shared" si="66"/>
        <v>G2/95H</v>
      </c>
      <c r="B1534" t="s">
        <v>2726</v>
      </c>
      <c r="C1534" t="s">
        <v>9</v>
      </c>
      <c r="D1534" s="5" t="s">
        <v>215</v>
      </c>
      <c r="E1534" s="6">
        <f t="shared" si="65"/>
        <v>3.5</v>
      </c>
      <c r="G1534" t="s">
        <v>2727</v>
      </c>
    </row>
    <row r="1535" spans="1:7" ht="15" customHeight="1" x14ac:dyDescent="0.25">
      <c r="A1535" t="str">
        <f>MID(B1535,1,7)</f>
        <v>G2/95CH</v>
      </c>
      <c r="B1535" t="s">
        <v>2728</v>
      </c>
      <c r="C1535" t="s">
        <v>9</v>
      </c>
      <c r="D1535" s="5" t="s">
        <v>546</v>
      </c>
      <c r="E1535" s="6">
        <f t="shared" ref="E1535:E1598" si="67">D1535*((100-$E$5)/100)</f>
        <v>1.5</v>
      </c>
      <c r="G1535" t="s">
        <v>2729</v>
      </c>
    </row>
    <row r="1536" spans="1:7" ht="15" customHeight="1" x14ac:dyDescent="0.25">
      <c r="A1536" t="str">
        <f t="shared" ref="A1536:A1599" si="68">MID(B1536,1,7)</f>
        <v xml:space="preserve">G3/96  </v>
      </c>
      <c r="B1536" t="s">
        <v>2730</v>
      </c>
      <c r="C1536" t="s">
        <v>9</v>
      </c>
      <c r="D1536" s="5" t="s">
        <v>298</v>
      </c>
      <c r="E1536" s="6">
        <f t="shared" si="67"/>
        <v>6.9</v>
      </c>
      <c r="G1536" t="s">
        <v>2731</v>
      </c>
    </row>
    <row r="1537" spans="1:7" ht="15" customHeight="1" x14ac:dyDescent="0.25">
      <c r="A1537" t="str">
        <f t="shared" si="68"/>
        <v xml:space="preserve">G4/100 </v>
      </c>
      <c r="B1537" t="s">
        <v>2732</v>
      </c>
      <c r="C1537" t="s">
        <v>9</v>
      </c>
      <c r="D1537" s="5" t="s">
        <v>1322</v>
      </c>
      <c r="E1537" s="6">
        <f t="shared" si="67"/>
        <v>16</v>
      </c>
      <c r="G1537" t="s">
        <v>2733</v>
      </c>
    </row>
    <row r="1538" spans="1:7" ht="15" customHeight="1" x14ac:dyDescent="0.25">
      <c r="A1538" t="str">
        <f>MID(B1538,1,9)</f>
        <v>G4/100bal</v>
      </c>
      <c r="B1538" t="s">
        <v>2734</v>
      </c>
      <c r="C1538" t="s">
        <v>551</v>
      </c>
      <c r="D1538" s="5" t="s">
        <v>855</v>
      </c>
      <c r="E1538" s="6">
        <f t="shared" si="67"/>
        <v>19</v>
      </c>
      <c r="G1538" t="s">
        <v>2735</v>
      </c>
    </row>
    <row r="1539" spans="1:7" ht="15" customHeight="1" x14ac:dyDescent="0.25">
      <c r="A1539" t="str">
        <f t="shared" si="68"/>
        <v xml:space="preserve">G4/102 </v>
      </c>
      <c r="B1539" t="s">
        <v>2736</v>
      </c>
      <c r="C1539" t="s">
        <v>9</v>
      </c>
      <c r="D1539" s="5" t="s">
        <v>1322</v>
      </c>
      <c r="E1539" s="6">
        <f t="shared" si="67"/>
        <v>16</v>
      </c>
      <c r="G1539" t="s">
        <v>2737</v>
      </c>
    </row>
    <row r="1540" spans="1:7" ht="15" customHeight="1" x14ac:dyDescent="0.25">
      <c r="A1540" t="str">
        <f>MID(B1540,1,9)</f>
        <v>G4/102bal</v>
      </c>
      <c r="B1540" t="s">
        <v>2738</v>
      </c>
      <c r="C1540" t="s">
        <v>551</v>
      </c>
      <c r="D1540" s="5" t="s">
        <v>855</v>
      </c>
      <c r="E1540" s="6">
        <f t="shared" si="67"/>
        <v>19</v>
      </c>
      <c r="G1540" t="s">
        <v>2739</v>
      </c>
    </row>
    <row r="1541" spans="1:7" ht="15" customHeight="1" x14ac:dyDescent="0.25">
      <c r="A1541" t="str">
        <f t="shared" si="68"/>
        <v xml:space="preserve">G4/103 </v>
      </c>
      <c r="B1541" t="s">
        <v>2740</v>
      </c>
      <c r="C1541" t="s">
        <v>9</v>
      </c>
      <c r="D1541" s="5" t="s">
        <v>1322</v>
      </c>
      <c r="E1541" s="6">
        <f t="shared" si="67"/>
        <v>16</v>
      </c>
      <c r="G1541" t="s">
        <v>2741</v>
      </c>
    </row>
    <row r="1542" spans="1:7" ht="15" customHeight="1" x14ac:dyDescent="0.25">
      <c r="A1542" t="str">
        <f>MID(B1542,1,9)</f>
        <v>G4/103bal</v>
      </c>
      <c r="B1542" t="s">
        <v>2742</v>
      </c>
      <c r="C1542" t="s">
        <v>551</v>
      </c>
      <c r="D1542" s="5" t="s">
        <v>855</v>
      </c>
      <c r="E1542" s="6">
        <f t="shared" si="67"/>
        <v>19</v>
      </c>
      <c r="G1542" t="s">
        <v>2743</v>
      </c>
    </row>
    <row r="1543" spans="1:7" ht="15" customHeight="1" x14ac:dyDescent="0.25">
      <c r="A1543" t="str">
        <f t="shared" si="68"/>
        <v xml:space="preserve">G4/104 </v>
      </c>
      <c r="B1543" t="s">
        <v>2744</v>
      </c>
      <c r="C1543" t="s">
        <v>9</v>
      </c>
      <c r="D1543" s="5" t="s">
        <v>1322</v>
      </c>
      <c r="E1543" s="6">
        <f t="shared" si="67"/>
        <v>16</v>
      </c>
      <c r="G1543" t="s">
        <v>2745</v>
      </c>
    </row>
    <row r="1544" spans="1:7" ht="15" customHeight="1" x14ac:dyDescent="0.25">
      <c r="A1544" t="str">
        <f>MID(B1544,1,9)</f>
        <v>G4/104bal</v>
      </c>
      <c r="B1544" t="s">
        <v>2746</v>
      </c>
      <c r="C1544" t="s">
        <v>551</v>
      </c>
      <c r="D1544" s="5" t="s">
        <v>855</v>
      </c>
      <c r="E1544" s="6">
        <f t="shared" si="67"/>
        <v>19</v>
      </c>
      <c r="G1544" t="s">
        <v>2747</v>
      </c>
    </row>
    <row r="1545" spans="1:7" ht="15" customHeight="1" x14ac:dyDescent="0.25">
      <c r="A1545" t="str">
        <f t="shared" si="68"/>
        <v xml:space="preserve">G4/105 </v>
      </c>
      <c r="B1545" t="s">
        <v>2748</v>
      </c>
      <c r="C1545" t="s">
        <v>9</v>
      </c>
      <c r="D1545" s="5" t="s">
        <v>1322</v>
      </c>
      <c r="E1545" s="6">
        <f t="shared" si="67"/>
        <v>16</v>
      </c>
      <c r="G1545" t="s">
        <v>2749</v>
      </c>
    </row>
    <row r="1546" spans="1:7" ht="15" customHeight="1" x14ac:dyDescent="0.25">
      <c r="A1546" t="str">
        <f t="shared" si="68"/>
        <v>G4/105A</v>
      </c>
      <c r="B1546" t="s">
        <v>2750</v>
      </c>
      <c r="C1546" t="s">
        <v>9</v>
      </c>
      <c r="D1546" s="5" t="s">
        <v>1322</v>
      </c>
      <c r="E1546" s="6">
        <f t="shared" si="67"/>
        <v>16</v>
      </c>
      <c r="G1546" t="s">
        <v>2751</v>
      </c>
    </row>
    <row r="1547" spans="1:7" ht="15" customHeight="1" x14ac:dyDescent="0.25">
      <c r="A1547" t="str">
        <f>MID(B1547,1,10)</f>
        <v>G4/105Abal</v>
      </c>
      <c r="B1547" t="s">
        <v>2752</v>
      </c>
      <c r="C1547" t="s">
        <v>551</v>
      </c>
      <c r="D1547" s="5" t="s">
        <v>855</v>
      </c>
      <c r="E1547" s="6">
        <f t="shared" si="67"/>
        <v>19</v>
      </c>
      <c r="G1547" t="s">
        <v>2753</v>
      </c>
    </row>
    <row r="1548" spans="1:7" ht="15" customHeight="1" x14ac:dyDescent="0.25">
      <c r="A1548" t="str">
        <f t="shared" si="68"/>
        <v>G4/105B</v>
      </c>
      <c r="B1548" t="s">
        <v>2754</v>
      </c>
      <c r="C1548" t="s">
        <v>9</v>
      </c>
      <c r="D1548" s="5" t="s">
        <v>1322</v>
      </c>
      <c r="E1548" s="6">
        <f t="shared" si="67"/>
        <v>16</v>
      </c>
      <c r="G1548" t="s">
        <v>2755</v>
      </c>
    </row>
    <row r="1549" spans="1:7" ht="15" customHeight="1" x14ac:dyDescent="0.25">
      <c r="A1549" t="str">
        <f>MID(B1549,1,9)</f>
        <v>G4/105bal</v>
      </c>
      <c r="B1549" t="s">
        <v>2756</v>
      </c>
      <c r="C1549" t="s">
        <v>551</v>
      </c>
      <c r="D1549" s="5" t="s">
        <v>855</v>
      </c>
      <c r="E1549" s="6">
        <f t="shared" si="67"/>
        <v>19</v>
      </c>
      <c r="G1549" t="s">
        <v>2757</v>
      </c>
    </row>
    <row r="1550" spans="1:7" ht="15" customHeight="1" x14ac:dyDescent="0.25">
      <c r="A1550" t="str">
        <f>MID(B1550,1,10)</f>
        <v>G4/105Bbal</v>
      </c>
      <c r="B1550" t="s">
        <v>2758</v>
      </c>
      <c r="C1550" t="s">
        <v>551</v>
      </c>
      <c r="D1550" s="5" t="s">
        <v>855</v>
      </c>
      <c r="E1550" s="6">
        <f t="shared" si="67"/>
        <v>19</v>
      </c>
      <c r="G1550" t="s">
        <v>2759</v>
      </c>
    </row>
    <row r="1551" spans="1:7" ht="15" customHeight="1" x14ac:dyDescent="0.25">
      <c r="A1551" t="str">
        <f t="shared" si="68"/>
        <v>G4/105C</v>
      </c>
      <c r="B1551" t="s">
        <v>2760</v>
      </c>
      <c r="C1551" t="s">
        <v>9</v>
      </c>
      <c r="D1551" s="5" t="s">
        <v>1322</v>
      </c>
      <c r="E1551" s="6">
        <f t="shared" si="67"/>
        <v>16</v>
      </c>
      <c r="G1551" t="s">
        <v>2761</v>
      </c>
    </row>
    <row r="1552" spans="1:7" ht="15" customHeight="1" x14ac:dyDescent="0.25">
      <c r="A1552" t="str">
        <f>MID(B1552,1,10)</f>
        <v>G4/105Cbal</v>
      </c>
      <c r="B1552" t="s">
        <v>2762</v>
      </c>
      <c r="C1552" t="s">
        <v>551</v>
      </c>
      <c r="D1552" s="5" t="s">
        <v>855</v>
      </c>
      <c r="E1552" s="6">
        <f t="shared" si="67"/>
        <v>19</v>
      </c>
      <c r="G1552" t="s">
        <v>2763</v>
      </c>
    </row>
    <row r="1553" spans="1:7" ht="15" customHeight="1" x14ac:dyDescent="0.25">
      <c r="A1553" t="str">
        <f t="shared" si="68"/>
        <v>G4/105D</v>
      </c>
      <c r="B1553" t="s">
        <v>2764</v>
      </c>
      <c r="C1553" t="s">
        <v>9</v>
      </c>
      <c r="D1553" s="5" t="s">
        <v>1322</v>
      </c>
      <c r="E1553" s="6">
        <f t="shared" si="67"/>
        <v>16</v>
      </c>
      <c r="G1553" t="s">
        <v>2765</v>
      </c>
    </row>
    <row r="1554" spans="1:7" ht="15" customHeight="1" x14ac:dyDescent="0.25">
      <c r="A1554" t="str">
        <f>MID(B1554,1,10)</f>
        <v>G4/105Dbal</v>
      </c>
      <c r="B1554" t="s">
        <v>2766</v>
      </c>
      <c r="C1554" t="s">
        <v>551</v>
      </c>
      <c r="D1554" s="5" t="s">
        <v>855</v>
      </c>
      <c r="E1554" s="6">
        <f t="shared" si="67"/>
        <v>19</v>
      </c>
      <c r="G1554" t="s">
        <v>2767</v>
      </c>
    </row>
    <row r="1555" spans="1:7" ht="15" customHeight="1" x14ac:dyDescent="0.25">
      <c r="A1555" t="str">
        <f t="shared" si="68"/>
        <v>G4/105E</v>
      </c>
      <c r="B1555" t="s">
        <v>2768</v>
      </c>
      <c r="C1555" t="s">
        <v>9</v>
      </c>
      <c r="D1555" s="5" t="s">
        <v>1322</v>
      </c>
      <c r="E1555" s="6">
        <f t="shared" si="67"/>
        <v>16</v>
      </c>
      <c r="G1555" t="s">
        <v>2769</v>
      </c>
    </row>
    <row r="1556" spans="1:7" ht="15" customHeight="1" x14ac:dyDescent="0.25">
      <c r="A1556" t="str">
        <f>MID(B1556,1,10)</f>
        <v>G4/105Ebal</v>
      </c>
      <c r="B1556" t="s">
        <v>2770</v>
      </c>
      <c r="C1556" t="s">
        <v>551</v>
      </c>
      <c r="D1556" s="5" t="s">
        <v>855</v>
      </c>
      <c r="E1556" s="6">
        <f t="shared" si="67"/>
        <v>19</v>
      </c>
      <c r="G1556" t="s">
        <v>2771</v>
      </c>
    </row>
    <row r="1557" spans="1:7" ht="15" customHeight="1" x14ac:dyDescent="0.25">
      <c r="A1557" t="str">
        <f t="shared" si="68"/>
        <v>G4/105F</v>
      </c>
      <c r="B1557" t="s">
        <v>2772</v>
      </c>
      <c r="C1557" t="s">
        <v>9</v>
      </c>
      <c r="D1557" s="5" t="s">
        <v>1322</v>
      </c>
      <c r="E1557" s="6">
        <f t="shared" si="67"/>
        <v>16</v>
      </c>
      <c r="G1557" t="s">
        <v>2773</v>
      </c>
    </row>
    <row r="1558" spans="1:7" ht="15" customHeight="1" x14ac:dyDescent="0.25">
      <c r="A1558" t="str">
        <f>MID(B1558,1,10)</f>
        <v>G4/105Fbal</v>
      </c>
      <c r="B1558" t="s">
        <v>2774</v>
      </c>
      <c r="C1558" t="s">
        <v>551</v>
      </c>
      <c r="D1558" s="5" t="s">
        <v>855</v>
      </c>
      <c r="E1558" s="6">
        <f t="shared" si="67"/>
        <v>19</v>
      </c>
      <c r="G1558" t="s">
        <v>2775</v>
      </c>
    </row>
    <row r="1559" spans="1:7" ht="15" customHeight="1" x14ac:dyDescent="0.25">
      <c r="A1559" t="str">
        <f t="shared" si="68"/>
        <v>G4/105G</v>
      </c>
      <c r="B1559" t="s">
        <v>2776</v>
      </c>
      <c r="C1559" t="s">
        <v>9</v>
      </c>
      <c r="D1559" s="5" t="s">
        <v>1322</v>
      </c>
      <c r="E1559" s="6">
        <f t="shared" si="67"/>
        <v>16</v>
      </c>
      <c r="G1559" t="s">
        <v>2777</v>
      </c>
    </row>
    <row r="1560" spans="1:7" ht="15" customHeight="1" x14ac:dyDescent="0.25">
      <c r="A1560" t="str">
        <f>MID(B1560,1,10)</f>
        <v>G4/105Gbal</v>
      </c>
      <c r="B1560" t="s">
        <v>2778</v>
      </c>
      <c r="C1560" t="s">
        <v>551</v>
      </c>
      <c r="D1560" s="5" t="s">
        <v>855</v>
      </c>
      <c r="E1560" s="6">
        <f t="shared" si="67"/>
        <v>19</v>
      </c>
      <c r="G1560" t="s">
        <v>2779</v>
      </c>
    </row>
    <row r="1561" spans="1:7" ht="15" customHeight="1" x14ac:dyDescent="0.25">
      <c r="A1561" t="str">
        <f t="shared" si="68"/>
        <v>G4/105H</v>
      </c>
      <c r="B1561" t="s">
        <v>2780</v>
      </c>
      <c r="C1561" t="s">
        <v>9</v>
      </c>
      <c r="D1561" s="5" t="s">
        <v>809</v>
      </c>
      <c r="E1561" s="6">
        <f t="shared" si="67"/>
        <v>39</v>
      </c>
      <c r="G1561" t="s">
        <v>2781</v>
      </c>
    </row>
    <row r="1562" spans="1:7" ht="15" customHeight="1" x14ac:dyDescent="0.25">
      <c r="A1562" t="str">
        <f t="shared" si="68"/>
        <v>G4/105I</v>
      </c>
      <c r="B1562" t="s">
        <v>2782</v>
      </c>
      <c r="C1562" t="s">
        <v>9</v>
      </c>
      <c r="D1562" s="5" t="s">
        <v>1322</v>
      </c>
      <c r="E1562" s="6">
        <f t="shared" si="67"/>
        <v>16</v>
      </c>
      <c r="G1562" t="s">
        <v>2783</v>
      </c>
    </row>
    <row r="1563" spans="1:7" ht="15" customHeight="1" x14ac:dyDescent="0.25">
      <c r="A1563" t="str">
        <f t="shared" si="68"/>
        <v>G4/1829</v>
      </c>
      <c r="B1563" t="s">
        <v>2784</v>
      </c>
      <c r="C1563" t="s">
        <v>9</v>
      </c>
      <c r="D1563" s="5" t="s">
        <v>48</v>
      </c>
      <c r="E1563" s="6">
        <f t="shared" si="67"/>
        <v>25</v>
      </c>
      <c r="G1563" t="s">
        <v>2785</v>
      </c>
    </row>
    <row r="1564" spans="1:7" ht="15" customHeight="1" x14ac:dyDescent="0.25">
      <c r="A1564" t="str">
        <f t="shared" si="68"/>
        <v>G4/2293</v>
      </c>
      <c r="B1564" t="s">
        <v>2786</v>
      </c>
      <c r="C1564" t="s">
        <v>9</v>
      </c>
      <c r="D1564" s="5" t="s">
        <v>2787</v>
      </c>
      <c r="E1564" s="6">
        <f t="shared" si="67"/>
        <v>168</v>
      </c>
      <c r="G1564" t="s">
        <v>2788</v>
      </c>
    </row>
    <row r="1565" spans="1:7" ht="15" customHeight="1" x14ac:dyDescent="0.25">
      <c r="A1565" t="str">
        <f t="shared" si="68"/>
        <v>G4/2552</v>
      </c>
      <c r="B1565" t="s">
        <v>2789</v>
      </c>
      <c r="C1565" t="s">
        <v>9</v>
      </c>
      <c r="D1565" s="5" t="s">
        <v>809</v>
      </c>
      <c r="E1565" s="6">
        <f t="shared" si="67"/>
        <v>39</v>
      </c>
      <c r="G1565" t="s">
        <v>2790</v>
      </c>
    </row>
    <row r="1566" spans="1:7" ht="15" customHeight="1" x14ac:dyDescent="0.25">
      <c r="A1566" t="str">
        <f t="shared" si="68"/>
        <v>G4/2553</v>
      </c>
      <c r="B1566" t="s">
        <v>2791</v>
      </c>
      <c r="C1566" t="s">
        <v>9</v>
      </c>
      <c r="D1566" s="5" t="s">
        <v>2792</v>
      </c>
      <c r="E1566" s="6">
        <f t="shared" si="67"/>
        <v>66</v>
      </c>
      <c r="G1566" t="s">
        <v>2793</v>
      </c>
    </row>
    <row r="1567" spans="1:7" ht="15" customHeight="1" x14ac:dyDescent="0.25">
      <c r="A1567" t="str">
        <f t="shared" si="68"/>
        <v>G4/4388</v>
      </c>
      <c r="B1567" t="s">
        <v>2794</v>
      </c>
      <c r="C1567" t="s">
        <v>9</v>
      </c>
      <c r="D1567" s="5" t="s">
        <v>595</v>
      </c>
      <c r="E1567" s="6">
        <f t="shared" si="67"/>
        <v>59</v>
      </c>
      <c r="G1567" t="s">
        <v>2795</v>
      </c>
    </row>
    <row r="1568" spans="1:7" ht="15" customHeight="1" x14ac:dyDescent="0.25">
      <c r="A1568" t="str">
        <f t="shared" si="68"/>
        <v>G4/4389</v>
      </c>
      <c r="B1568" t="s">
        <v>2796</v>
      </c>
      <c r="C1568" t="s">
        <v>9</v>
      </c>
      <c r="D1568" s="5" t="s">
        <v>2797</v>
      </c>
      <c r="E1568" s="6">
        <f t="shared" si="67"/>
        <v>79</v>
      </c>
      <c r="G1568" t="s">
        <v>2798</v>
      </c>
    </row>
    <row r="1569" spans="1:7" ht="15" customHeight="1" x14ac:dyDescent="0.25">
      <c r="A1569" t="str">
        <f t="shared" si="68"/>
        <v>G4/4440</v>
      </c>
      <c r="B1569" t="s">
        <v>2799</v>
      </c>
      <c r="C1569" t="s">
        <v>9</v>
      </c>
      <c r="D1569" s="5" t="s">
        <v>368</v>
      </c>
      <c r="E1569" s="6">
        <f t="shared" si="67"/>
        <v>49</v>
      </c>
      <c r="G1569" t="s">
        <v>2800</v>
      </c>
    </row>
    <row r="1570" spans="1:7" ht="15" customHeight="1" x14ac:dyDescent="0.25">
      <c r="A1570" t="str">
        <f t="shared" si="68"/>
        <v xml:space="preserve">G4/463 </v>
      </c>
      <c r="B1570" t="s">
        <v>2801</v>
      </c>
      <c r="C1570" t="s">
        <v>551</v>
      </c>
      <c r="D1570" s="5" t="s">
        <v>852</v>
      </c>
      <c r="E1570" s="6">
        <f t="shared" si="67"/>
        <v>42</v>
      </c>
      <c r="G1570" t="s">
        <v>2802</v>
      </c>
    </row>
    <row r="1571" spans="1:7" ht="15" customHeight="1" x14ac:dyDescent="0.25">
      <c r="A1571" t="str">
        <f t="shared" si="68"/>
        <v xml:space="preserve">G4/464 </v>
      </c>
      <c r="B1571" t="s">
        <v>2803</v>
      </c>
      <c r="C1571" t="s">
        <v>551</v>
      </c>
      <c r="D1571" s="5" t="s">
        <v>1177</v>
      </c>
      <c r="E1571" s="6">
        <f t="shared" si="67"/>
        <v>92</v>
      </c>
      <c r="G1571" t="s">
        <v>2804</v>
      </c>
    </row>
    <row r="1572" spans="1:7" ht="15" customHeight="1" x14ac:dyDescent="0.25">
      <c r="A1572" t="str">
        <f t="shared" si="68"/>
        <v xml:space="preserve">G4/465 </v>
      </c>
      <c r="B1572" t="s">
        <v>2805</v>
      </c>
      <c r="C1572" t="s">
        <v>551</v>
      </c>
      <c r="D1572" s="5" t="s">
        <v>410</v>
      </c>
      <c r="E1572" s="6">
        <f t="shared" si="67"/>
        <v>105</v>
      </c>
      <c r="G1572" t="s">
        <v>2806</v>
      </c>
    </row>
    <row r="1573" spans="1:7" ht="15" customHeight="1" x14ac:dyDescent="0.25">
      <c r="A1573" t="str">
        <f t="shared" si="68"/>
        <v xml:space="preserve">G4/676 </v>
      </c>
      <c r="B1573" t="s">
        <v>2807</v>
      </c>
      <c r="C1573" t="s">
        <v>551</v>
      </c>
      <c r="D1573" s="5" t="s">
        <v>1361</v>
      </c>
      <c r="E1573" s="6">
        <f t="shared" si="67"/>
        <v>56</v>
      </c>
      <c r="G1573" t="s">
        <v>2808</v>
      </c>
    </row>
    <row r="1574" spans="1:7" ht="15" customHeight="1" x14ac:dyDescent="0.25">
      <c r="A1574" t="str">
        <f t="shared" si="68"/>
        <v xml:space="preserve">G4/677 </v>
      </c>
      <c r="B1574" t="s">
        <v>2809</v>
      </c>
      <c r="C1574" t="s">
        <v>551</v>
      </c>
      <c r="D1574" s="5" t="s">
        <v>1892</v>
      </c>
      <c r="E1574" s="6">
        <f t="shared" si="67"/>
        <v>94</v>
      </c>
      <c r="G1574" t="s">
        <v>2810</v>
      </c>
    </row>
    <row r="1575" spans="1:7" ht="15" customHeight="1" x14ac:dyDescent="0.25">
      <c r="A1575" t="str">
        <f t="shared" si="68"/>
        <v xml:space="preserve">G4/678 </v>
      </c>
      <c r="B1575" t="s">
        <v>2811</v>
      </c>
      <c r="C1575" t="s">
        <v>9</v>
      </c>
      <c r="D1575" s="5" t="s">
        <v>780</v>
      </c>
      <c r="E1575" s="6">
        <f t="shared" si="67"/>
        <v>7.9</v>
      </c>
      <c r="G1575" t="s">
        <v>2812</v>
      </c>
    </row>
    <row r="1576" spans="1:7" ht="15" customHeight="1" x14ac:dyDescent="0.25">
      <c r="A1576" t="str">
        <f t="shared" si="68"/>
        <v xml:space="preserve">G4/679 </v>
      </c>
      <c r="B1576" t="s">
        <v>2813</v>
      </c>
      <c r="C1576" t="s">
        <v>9</v>
      </c>
      <c r="D1576" s="5" t="s">
        <v>1061</v>
      </c>
      <c r="E1576" s="6">
        <f t="shared" si="67"/>
        <v>5.9</v>
      </c>
      <c r="G1576" t="s">
        <v>2814</v>
      </c>
    </row>
    <row r="1577" spans="1:7" ht="15" customHeight="1" x14ac:dyDescent="0.25">
      <c r="A1577" t="str">
        <f t="shared" si="68"/>
        <v xml:space="preserve">G4/680 </v>
      </c>
      <c r="B1577" t="s">
        <v>2815</v>
      </c>
      <c r="C1577" t="s">
        <v>9</v>
      </c>
      <c r="D1577" s="5" t="s">
        <v>780</v>
      </c>
      <c r="E1577" s="6">
        <f t="shared" si="67"/>
        <v>7.9</v>
      </c>
      <c r="G1577" t="s">
        <v>2816</v>
      </c>
    </row>
    <row r="1578" spans="1:7" ht="15" customHeight="1" x14ac:dyDescent="0.25">
      <c r="A1578" t="str">
        <f t="shared" si="68"/>
        <v xml:space="preserve">G4/681 </v>
      </c>
      <c r="B1578" t="s">
        <v>2817</v>
      </c>
      <c r="C1578" t="s">
        <v>9</v>
      </c>
      <c r="D1578" s="5" t="s">
        <v>1075</v>
      </c>
      <c r="E1578" s="6">
        <f t="shared" si="67"/>
        <v>19.5</v>
      </c>
      <c r="G1578" t="s">
        <v>2818</v>
      </c>
    </row>
    <row r="1579" spans="1:7" ht="15" customHeight="1" x14ac:dyDescent="0.25">
      <c r="A1579" t="str">
        <f t="shared" si="68"/>
        <v xml:space="preserve">G4/97  </v>
      </c>
      <c r="B1579" t="s">
        <v>2819</v>
      </c>
      <c r="C1579" t="s">
        <v>9</v>
      </c>
      <c r="D1579" s="5" t="s">
        <v>1322</v>
      </c>
      <c r="E1579" s="6">
        <f t="shared" si="67"/>
        <v>16</v>
      </c>
      <c r="G1579" t="s">
        <v>2820</v>
      </c>
    </row>
    <row r="1580" spans="1:7" ht="15" customHeight="1" x14ac:dyDescent="0.25">
      <c r="A1580" t="str">
        <f>MID(B1580,1,8)</f>
        <v>G4/97bal</v>
      </c>
      <c r="B1580" t="s">
        <v>2821</v>
      </c>
      <c r="C1580" t="s">
        <v>551</v>
      </c>
      <c r="D1580" s="5" t="s">
        <v>855</v>
      </c>
      <c r="E1580" s="6">
        <f t="shared" si="67"/>
        <v>19</v>
      </c>
      <c r="G1580" t="s">
        <v>2822</v>
      </c>
    </row>
    <row r="1581" spans="1:7" ht="15" customHeight="1" x14ac:dyDescent="0.25">
      <c r="A1581" t="str">
        <f t="shared" si="68"/>
        <v xml:space="preserve">G4/98  </v>
      </c>
      <c r="B1581" t="s">
        <v>2823</v>
      </c>
      <c r="C1581" t="s">
        <v>9</v>
      </c>
      <c r="D1581" s="5" t="s">
        <v>1322</v>
      </c>
      <c r="E1581" s="6">
        <f t="shared" si="67"/>
        <v>16</v>
      </c>
      <c r="G1581" t="s">
        <v>2824</v>
      </c>
    </row>
    <row r="1582" spans="1:7" ht="15" customHeight="1" x14ac:dyDescent="0.25">
      <c r="A1582" t="str">
        <f>MID(B1582,1,8)</f>
        <v>G4/98bal</v>
      </c>
      <c r="B1582" t="s">
        <v>2825</v>
      </c>
      <c r="C1582" t="s">
        <v>551</v>
      </c>
      <c r="D1582" s="5" t="s">
        <v>855</v>
      </c>
      <c r="E1582" s="6">
        <f t="shared" si="67"/>
        <v>19</v>
      </c>
      <c r="G1582" t="s">
        <v>2826</v>
      </c>
    </row>
    <row r="1583" spans="1:7" ht="15" customHeight="1" x14ac:dyDescent="0.25">
      <c r="A1583" t="str">
        <f t="shared" si="68"/>
        <v xml:space="preserve">G4/99  </v>
      </c>
      <c r="B1583" t="s">
        <v>2827</v>
      </c>
      <c r="C1583" t="s">
        <v>9</v>
      </c>
      <c r="D1583" s="5" t="s">
        <v>1322</v>
      </c>
      <c r="E1583" s="6">
        <f t="shared" si="67"/>
        <v>16</v>
      </c>
      <c r="G1583" t="s">
        <v>2828</v>
      </c>
    </row>
    <row r="1584" spans="1:7" ht="15" customHeight="1" x14ac:dyDescent="0.25">
      <c r="A1584" t="str">
        <f>MID(B1584,1,8)</f>
        <v>G4/99bal</v>
      </c>
      <c r="B1584" t="s">
        <v>2829</v>
      </c>
      <c r="C1584" t="s">
        <v>551</v>
      </c>
      <c r="D1584" s="5" t="s">
        <v>855</v>
      </c>
      <c r="E1584" s="6">
        <f t="shared" si="67"/>
        <v>19</v>
      </c>
      <c r="G1584" t="s">
        <v>2830</v>
      </c>
    </row>
    <row r="1585" spans="1:7" ht="15" customHeight="1" x14ac:dyDescent="0.25">
      <c r="A1585" t="str">
        <f t="shared" si="68"/>
        <v xml:space="preserve">H/1138 </v>
      </c>
      <c r="B1585" t="s">
        <v>2831</v>
      </c>
      <c r="C1585" t="s">
        <v>9</v>
      </c>
      <c r="D1585" s="5" t="s">
        <v>396</v>
      </c>
      <c r="E1585" s="6">
        <f t="shared" si="67"/>
        <v>155</v>
      </c>
      <c r="G1585" t="s">
        <v>2832</v>
      </c>
    </row>
    <row r="1586" spans="1:7" ht="15" customHeight="1" x14ac:dyDescent="0.25">
      <c r="A1586" t="str">
        <f t="shared" si="68"/>
        <v xml:space="preserve">H/1139 </v>
      </c>
      <c r="B1586" t="s">
        <v>2833</v>
      </c>
      <c r="C1586" t="s">
        <v>9</v>
      </c>
      <c r="D1586" s="5" t="s">
        <v>586</v>
      </c>
      <c r="E1586" s="6">
        <f t="shared" si="67"/>
        <v>176</v>
      </c>
      <c r="G1586" t="s">
        <v>2834</v>
      </c>
    </row>
    <row r="1587" spans="1:7" ht="15" customHeight="1" x14ac:dyDescent="0.25">
      <c r="A1587" t="str">
        <f t="shared" si="68"/>
        <v xml:space="preserve">H/1140 </v>
      </c>
      <c r="B1587" t="s">
        <v>2835</v>
      </c>
      <c r="C1587" t="s">
        <v>9</v>
      </c>
      <c r="D1587" s="5" t="s">
        <v>1876</v>
      </c>
      <c r="E1587" s="6">
        <f t="shared" si="67"/>
        <v>169</v>
      </c>
      <c r="G1587" t="s">
        <v>2836</v>
      </c>
    </row>
    <row r="1588" spans="1:7" ht="15" customHeight="1" x14ac:dyDescent="0.25">
      <c r="A1588" t="str">
        <f t="shared" si="68"/>
        <v xml:space="preserve">H/1141 </v>
      </c>
      <c r="B1588" t="s">
        <v>2837</v>
      </c>
      <c r="C1588" t="s">
        <v>9</v>
      </c>
      <c r="D1588" s="5" t="s">
        <v>407</v>
      </c>
      <c r="E1588" s="6">
        <f t="shared" si="67"/>
        <v>89</v>
      </c>
      <c r="G1588" t="s">
        <v>2838</v>
      </c>
    </row>
    <row r="1589" spans="1:7" ht="15" customHeight="1" x14ac:dyDescent="0.25">
      <c r="A1589" t="str">
        <f t="shared" si="68"/>
        <v xml:space="preserve">H/1527 </v>
      </c>
      <c r="B1589" t="s">
        <v>2839</v>
      </c>
      <c r="C1589" t="s">
        <v>9</v>
      </c>
      <c r="D1589" s="5" t="s">
        <v>1637</v>
      </c>
      <c r="E1589" s="6">
        <f t="shared" si="67"/>
        <v>9.5</v>
      </c>
      <c r="G1589" t="s">
        <v>2840</v>
      </c>
    </row>
    <row r="1590" spans="1:7" ht="15" customHeight="1" x14ac:dyDescent="0.25">
      <c r="A1590" t="str">
        <f t="shared" si="68"/>
        <v xml:space="preserve">H/1527 </v>
      </c>
      <c r="B1590" t="s">
        <v>2841</v>
      </c>
      <c r="C1590" t="s">
        <v>9</v>
      </c>
      <c r="D1590" s="5" t="s">
        <v>1637</v>
      </c>
      <c r="E1590" s="6">
        <f t="shared" si="67"/>
        <v>9.5</v>
      </c>
      <c r="G1590" t="s">
        <v>11</v>
      </c>
    </row>
    <row r="1591" spans="1:7" ht="15" customHeight="1" x14ac:dyDescent="0.25">
      <c r="A1591" t="str">
        <f t="shared" si="68"/>
        <v xml:space="preserve">H/1528 </v>
      </c>
      <c r="B1591" t="s">
        <v>2842</v>
      </c>
      <c r="C1591" t="s">
        <v>9</v>
      </c>
      <c r="D1591" s="5" t="s">
        <v>1637</v>
      </c>
      <c r="E1591" s="6">
        <f t="shared" si="67"/>
        <v>9.5</v>
      </c>
      <c r="G1591" t="s">
        <v>2843</v>
      </c>
    </row>
    <row r="1592" spans="1:7" ht="15" customHeight="1" x14ac:dyDescent="0.25">
      <c r="A1592" t="str">
        <f t="shared" si="68"/>
        <v xml:space="preserve">H/1529 </v>
      </c>
      <c r="B1592" t="s">
        <v>2844</v>
      </c>
      <c r="C1592" t="s">
        <v>9</v>
      </c>
      <c r="D1592" s="5" t="s">
        <v>57</v>
      </c>
      <c r="E1592" s="6">
        <f t="shared" si="67"/>
        <v>13</v>
      </c>
      <c r="G1592" t="s">
        <v>2845</v>
      </c>
    </row>
    <row r="1593" spans="1:7" ht="15" customHeight="1" x14ac:dyDescent="0.25">
      <c r="A1593" t="str">
        <f t="shared" si="68"/>
        <v xml:space="preserve">H/1530 </v>
      </c>
      <c r="B1593" t="s">
        <v>2846</v>
      </c>
      <c r="C1593" t="s">
        <v>9</v>
      </c>
      <c r="D1593" s="5" t="s">
        <v>57</v>
      </c>
      <c r="E1593" s="6">
        <f t="shared" si="67"/>
        <v>13</v>
      </c>
      <c r="G1593" t="s">
        <v>2847</v>
      </c>
    </row>
    <row r="1594" spans="1:7" ht="15" customHeight="1" x14ac:dyDescent="0.25">
      <c r="A1594" t="str">
        <f t="shared" si="68"/>
        <v xml:space="preserve">H/1531 </v>
      </c>
      <c r="B1594" t="s">
        <v>2848</v>
      </c>
      <c r="C1594" t="s">
        <v>9</v>
      </c>
      <c r="D1594" s="5" t="s">
        <v>1061</v>
      </c>
      <c r="E1594" s="6">
        <f t="shared" si="67"/>
        <v>5.9</v>
      </c>
      <c r="G1594" t="s">
        <v>2849</v>
      </c>
    </row>
    <row r="1595" spans="1:7" ht="15" customHeight="1" x14ac:dyDescent="0.25">
      <c r="A1595" t="str">
        <f t="shared" si="68"/>
        <v xml:space="preserve">H/1532 </v>
      </c>
      <c r="B1595" t="s">
        <v>2850</v>
      </c>
      <c r="C1595" t="s">
        <v>9</v>
      </c>
      <c r="D1595" s="5" t="s">
        <v>57</v>
      </c>
      <c r="E1595" s="6">
        <f t="shared" si="67"/>
        <v>13</v>
      </c>
      <c r="G1595" t="s">
        <v>2851</v>
      </c>
    </row>
    <row r="1596" spans="1:7" ht="15" customHeight="1" x14ac:dyDescent="0.25">
      <c r="A1596" t="str">
        <f t="shared" si="68"/>
        <v xml:space="preserve">H/1533 </v>
      </c>
      <c r="B1596" t="s">
        <v>2852</v>
      </c>
      <c r="C1596" t="s">
        <v>9</v>
      </c>
      <c r="D1596" s="5" t="s">
        <v>107</v>
      </c>
      <c r="E1596" s="6">
        <f t="shared" si="67"/>
        <v>8.9</v>
      </c>
      <c r="G1596" t="s">
        <v>2853</v>
      </c>
    </row>
    <row r="1597" spans="1:7" ht="15" customHeight="1" x14ac:dyDescent="0.25">
      <c r="A1597" t="str">
        <f t="shared" si="68"/>
        <v xml:space="preserve">H/1533 </v>
      </c>
      <c r="B1597" t="s">
        <v>2854</v>
      </c>
      <c r="C1597" t="s">
        <v>9</v>
      </c>
      <c r="D1597" s="5" t="s">
        <v>107</v>
      </c>
      <c r="E1597" s="6">
        <f t="shared" si="67"/>
        <v>8.9</v>
      </c>
      <c r="G1597" t="s">
        <v>11</v>
      </c>
    </row>
    <row r="1598" spans="1:7" ht="15" customHeight="1" x14ac:dyDescent="0.25">
      <c r="A1598" t="str">
        <f t="shared" si="68"/>
        <v xml:space="preserve">H/1534 </v>
      </c>
      <c r="B1598" t="s">
        <v>2855</v>
      </c>
      <c r="C1598" t="s">
        <v>9</v>
      </c>
      <c r="D1598" s="5" t="s">
        <v>57</v>
      </c>
      <c r="E1598" s="6">
        <f t="shared" si="67"/>
        <v>13</v>
      </c>
      <c r="G1598" t="s">
        <v>2856</v>
      </c>
    </row>
    <row r="1599" spans="1:7" ht="15" customHeight="1" x14ac:dyDescent="0.25">
      <c r="A1599" t="str">
        <f t="shared" si="68"/>
        <v xml:space="preserve">H/1535 </v>
      </c>
      <c r="B1599" t="s">
        <v>2857</v>
      </c>
      <c r="C1599" t="s">
        <v>9</v>
      </c>
      <c r="D1599" s="5" t="s">
        <v>1637</v>
      </c>
      <c r="E1599" s="6">
        <f t="shared" ref="E1599:E1662" si="69">D1599*((100-$E$5)/100)</f>
        <v>9.5</v>
      </c>
      <c r="G1599" t="s">
        <v>2858</v>
      </c>
    </row>
    <row r="1600" spans="1:7" ht="15" customHeight="1" x14ac:dyDescent="0.25">
      <c r="A1600" t="str">
        <f t="shared" ref="A1600:A1619" si="70">MID(B1600,1,7)</f>
        <v xml:space="preserve">H/1536 </v>
      </c>
      <c r="B1600" t="s">
        <v>2859</v>
      </c>
      <c r="C1600" t="s">
        <v>9</v>
      </c>
      <c r="D1600" s="5" t="s">
        <v>965</v>
      </c>
      <c r="E1600" s="6">
        <f t="shared" si="69"/>
        <v>10</v>
      </c>
      <c r="G1600" t="s">
        <v>2860</v>
      </c>
    </row>
    <row r="1601" spans="1:7" ht="15" customHeight="1" x14ac:dyDescent="0.25">
      <c r="A1601" t="str">
        <f t="shared" si="70"/>
        <v xml:space="preserve">H/1537 </v>
      </c>
      <c r="B1601" t="s">
        <v>2861</v>
      </c>
      <c r="C1601" t="s">
        <v>9</v>
      </c>
      <c r="D1601" s="5" t="s">
        <v>531</v>
      </c>
      <c r="E1601" s="6">
        <f t="shared" si="69"/>
        <v>5.5</v>
      </c>
      <c r="G1601" t="s">
        <v>2862</v>
      </c>
    </row>
    <row r="1602" spans="1:7" ht="15" customHeight="1" x14ac:dyDescent="0.25">
      <c r="A1602" t="str">
        <f t="shared" si="70"/>
        <v xml:space="preserve">H/1537 </v>
      </c>
      <c r="B1602" t="s">
        <v>2863</v>
      </c>
      <c r="C1602" t="s">
        <v>9</v>
      </c>
      <c r="D1602" s="5" t="s">
        <v>531</v>
      </c>
      <c r="E1602" s="6">
        <f t="shared" si="69"/>
        <v>5.5</v>
      </c>
      <c r="G1602" t="s">
        <v>11</v>
      </c>
    </row>
    <row r="1603" spans="1:7" ht="15" customHeight="1" x14ac:dyDescent="0.25">
      <c r="A1603" t="str">
        <f t="shared" si="70"/>
        <v xml:space="preserve">H/1538 </v>
      </c>
      <c r="B1603" t="s">
        <v>2864</v>
      </c>
      <c r="C1603" t="s">
        <v>9</v>
      </c>
      <c r="D1603" s="5" t="s">
        <v>1855</v>
      </c>
      <c r="E1603" s="6">
        <f t="shared" si="69"/>
        <v>28</v>
      </c>
      <c r="G1603" t="s">
        <v>2865</v>
      </c>
    </row>
    <row r="1604" spans="1:7" ht="15" customHeight="1" x14ac:dyDescent="0.25">
      <c r="A1604" t="str">
        <f t="shared" si="70"/>
        <v xml:space="preserve">H/1539 </v>
      </c>
      <c r="B1604" t="s">
        <v>2866</v>
      </c>
      <c r="C1604" t="s">
        <v>9</v>
      </c>
      <c r="D1604" s="5" t="s">
        <v>57</v>
      </c>
      <c r="E1604" s="6">
        <f t="shared" si="69"/>
        <v>13</v>
      </c>
      <c r="G1604" t="s">
        <v>2867</v>
      </c>
    </row>
    <row r="1605" spans="1:7" ht="15" customHeight="1" x14ac:dyDescent="0.25">
      <c r="A1605" t="str">
        <f t="shared" si="70"/>
        <v xml:space="preserve">H/1539 </v>
      </c>
      <c r="B1605" t="s">
        <v>2868</v>
      </c>
      <c r="C1605" t="s">
        <v>9</v>
      </c>
      <c r="D1605" s="5" t="s">
        <v>57</v>
      </c>
      <c r="E1605" s="6">
        <f t="shared" si="69"/>
        <v>13</v>
      </c>
      <c r="G1605" t="s">
        <v>11</v>
      </c>
    </row>
    <row r="1606" spans="1:7" ht="15" customHeight="1" x14ac:dyDescent="0.25">
      <c r="A1606" t="str">
        <f t="shared" si="70"/>
        <v xml:space="preserve">H/1540 </v>
      </c>
      <c r="B1606" t="s">
        <v>2869</v>
      </c>
      <c r="C1606" t="s">
        <v>9</v>
      </c>
      <c r="D1606" s="5" t="s">
        <v>997</v>
      </c>
      <c r="E1606" s="6">
        <f t="shared" si="69"/>
        <v>17.899999999999999</v>
      </c>
      <c r="G1606" t="s">
        <v>2870</v>
      </c>
    </row>
    <row r="1607" spans="1:7" ht="15" customHeight="1" x14ac:dyDescent="0.25">
      <c r="A1607" t="str">
        <f t="shared" si="70"/>
        <v xml:space="preserve">H/1540 </v>
      </c>
      <c r="B1607" t="s">
        <v>2871</v>
      </c>
      <c r="C1607" t="s">
        <v>9</v>
      </c>
      <c r="D1607" s="5" t="s">
        <v>997</v>
      </c>
      <c r="E1607" s="6">
        <f t="shared" si="69"/>
        <v>17.899999999999999</v>
      </c>
      <c r="G1607" t="s">
        <v>11</v>
      </c>
    </row>
    <row r="1608" spans="1:7" ht="15" customHeight="1" x14ac:dyDescent="0.25">
      <c r="A1608" t="str">
        <f t="shared" si="70"/>
        <v xml:space="preserve">H/1541 </v>
      </c>
      <c r="B1608" t="s">
        <v>2872</v>
      </c>
      <c r="C1608" t="s">
        <v>9</v>
      </c>
      <c r="D1608" s="5" t="s">
        <v>1257</v>
      </c>
      <c r="E1608" s="6">
        <f t="shared" si="69"/>
        <v>9</v>
      </c>
      <c r="G1608" t="s">
        <v>2873</v>
      </c>
    </row>
    <row r="1609" spans="1:7" ht="15" customHeight="1" x14ac:dyDescent="0.25">
      <c r="A1609" t="str">
        <f t="shared" si="70"/>
        <v xml:space="preserve">H/1542 </v>
      </c>
      <c r="B1609" t="s">
        <v>2874</v>
      </c>
      <c r="C1609" t="s">
        <v>9</v>
      </c>
      <c r="D1609" s="5" t="s">
        <v>57</v>
      </c>
      <c r="E1609" s="6">
        <f t="shared" si="69"/>
        <v>13</v>
      </c>
      <c r="G1609" t="s">
        <v>2875</v>
      </c>
    </row>
    <row r="1610" spans="1:7" ht="15" customHeight="1" x14ac:dyDescent="0.25">
      <c r="A1610" t="str">
        <f t="shared" si="70"/>
        <v xml:space="preserve">H/1870 </v>
      </c>
      <c r="B1610" t="s">
        <v>2876</v>
      </c>
      <c r="C1610" t="s">
        <v>9</v>
      </c>
      <c r="D1610" s="5" t="s">
        <v>413</v>
      </c>
      <c r="E1610" s="6">
        <f t="shared" si="69"/>
        <v>185</v>
      </c>
      <c r="G1610" t="s">
        <v>2877</v>
      </c>
    </row>
    <row r="1611" spans="1:7" ht="15" customHeight="1" x14ac:dyDescent="0.25">
      <c r="A1611" t="str">
        <f t="shared" si="70"/>
        <v xml:space="preserve">H/1871 </v>
      </c>
      <c r="B1611" t="s">
        <v>2878</v>
      </c>
      <c r="C1611" t="s">
        <v>9</v>
      </c>
      <c r="D1611" s="5" t="s">
        <v>449</v>
      </c>
      <c r="E1611" s="6">
        <f t="shared" si="69"/>
        <v>205</v>
      </c>
      <c r="G1611" t="s">
        <v>2879</v>
      </c>
    </row>
    <row r="1612" spans="1:7" ht="15" customHeight="1" x14ac:dyDescent="0.25">
      <c r="A1612" t="str">
        <f t="shared" si="70"/>
        <v xml:space="preserve">H/1962 </v>
      </c>
      <c r="B1612" t="s">
        <v>2880</v>
      </c>
      <c r="C1612" t="s">
        <v>9</v>
      </c>
      <c r="D1612" s="5" t="s">
        <v>1889</v>
      </c>
      <c r="E1612" s="6">
        <f t="shared" si="69"/>
        <v>62</v>
      </c>
      <c r="G1612" t="s">
        <v>2881</v>
      </c>
    </row>
    <row r="1613" spans="1:7" ht="15" customHeight="1" x14ac:dyDescent="0.25">
      <c r="A1613" t="str">
        <f t="shared" si="70"/>
        <v xml:space="preserve">H/1963 </v>
      </c>
      <c r="B1613" t="s">
        <v>2882</v>
      </c>
      <c r="C1613" t="s">
        <v>9</v>
      </c>
      <c r="D1613" s="5" t="s">
        <v>347</v>
      </c>
      <c r="E1613" s="6">
        <f t="shared" si="69"/>
        <v>67</v>
      </c>
      <c r="G1613" t="s">
        <v>2883</v>
      </c>
    </row>
    <row r="1614" spans="1:7" ht="15" customHeight="1" x14ac:dyDescent="0.25">
      <c r="A1614" t="str">
        <f t="shared" si="70"/>
        <v xml:space="preserve">H/1964 </v>
      </c>
      <c r="B1614" t="s">
        <v>2884</v>
      </c>
      <c r="C1614" t="s">
        <v>9</v>
      </c>
      <c r="D1614" s="5" t="s">
        <v>2885</v>
      </c>
      <c r="E1614" s="6">
        <f t="shared" si="69"/>
        <v>74</v>
      </c>
      <c r="G1614" t="s">
        <v>2886</v>
      </c>
    </row>
    <row r="1615" spans="1:7" ht="15" customHeight="1" x14ac:dyDescent="0.25">
      <c r="A1615" t="str">
        <f t="shared" si="70"/>
        <v xml:space="preserve">H/1965 </v>
      </c>
      <c r="B1615" t="s">
        <v>2887</v>
      </c>
      <c r="C1615" t="s">
        <v>9</v>
      </c>
      <c r="D1615" s="5" t="s">
        <v>2085</v>
      </c>
      <c r="E1615" s="6">
        <f t="shared" si="69"/>
        <v>81</v>
      </c>
      <c r="G1615" t="s">
        <v>2888</v>
      </c>
    </row>
    <row r="1616" spans="1:7" ht="15" customHeight="1" x14ac:dyDescent="0.25">
      <c r="A1616" t="str">
        <f t="shared" si="70"/>
        <v xml:space="preserve">H/1966 </v>
      </c>
      <c r="B1616" t="s">
        <v>2889</v>
      </c>
      <c r="C1616" t="s">
        <v>9</v>
      </c>
      <c r="D1616" s="5" t="s">
        <v>407</v>
      </c>
      <c r="E1616" s="6">
        <f t="shared" si="69"/>
        <v>89</v>
      </c>
      <c r="G1616" t="s">
        <v>2890</v>
      </c>
    </row>
    <row r="1617" spans="1:7" ht="15" customHeight="1" x14ac:dyDescent="0.25">
      <c r="A1617" t="str">
        <f t="shared" si="70"/>
        <v xml:space="preserve">H/1967 </v>
      </c>
      <c r="B1617" t="s">
        <v>2891</v>
      </c>
      <c r="C1617" t="s">
        <v>9</v>
      </c>
      <c r="D1617" s="5" t="s">
        <v>2892</v>
      </c>
      <c r="E1617" s="6">
        <f t="shared" si="69"/>
        <v>96</v>
      </c>
      <c r="G1617" t="s">
        <v>2893</v>
      </c>
    </row>
    <row r="1618" spans="1:7" ht="15" customHeight="1" x14ac:dyDescent="0.25">
      <c r="A1618" t="str">
        <f t="shared" si="70"/>
        <v xml:space="preserve">H/1968 </v>
      </c>
      <c r="B1618" t="s">
        <v>2894</v>
      </c>
      <c r="C1618" t="s">
        <v>9</v>
      </c>
      <c r="D1618" s="5" t="s">
        <v>410</v>
      </c>
      <c r="E1618" s="6">
        <f t="shared" si="69"/>
        <v>105</v>
      </c>
      <c r="G1618" t="s">
        <v>2895</v>
      </c>
    </row>
    <row r="1619" spans="1:7" ht="15" customHeight="1" x14ac:dyDescent="0.25">
      <c r="A1619" t="str">
        <f t="shared" si="70"/>
        <v xml:space="preserve">H/1969 </v>
      </c>
      <c r="B1619" t="s">
        <v>2896</v>
      </c>
      <c r="C1619" t="s">
        <v>9</v>
      </c>
      <c r="D1619" s="5" t="s">
        <v>2897</v>
      </c>
      <c r="E1619" s="6">
        <f t="shared" si="69"/>
        <v>119</v>
      </c>
      <c r="G1619" t="s">
        <v>2898</v>
      </c>
    </row>
    <row r="1620" spans="1:7" ht="15" customHeight="1" x14ac:dyDescent="0.25">
      <c r="A1620" t="str">
        <f>MID(B1620,1,9)</f>
        <v>H/2250-30</v>
      </c>
      <c r="B1620" t="s">
        <v>2899</v>
      </c>
      <c r="C1620" t="s">
        <v>9</v>
      </c>
      <c r="D1620" s="5" t="s">
        <v>933</v>
      </c>
      <c r="E1620" s="6">
        <f t="shared" si="69"/>
        <v>30</v>
      </c>
      <c r="G1620" t="s">
        <v>2900</v>
      </c>
    </row>
    <row r="1621" spans="1:7" ht="15" customHeight="1" x14ac:dyDescent="0.25">
      <c r="A1621" t="str">
        <f t="shared" ref="A1621:A1664" si="71">MID(B1621,1,9)</f>
        <v>H/2250-40</v>
      </c>
      <c r="B1621" t="s">
        <v>2901</v>
      </c>
      <c r="C1621" t="s">
        <v>9</v>
      </c>
      <c r="D1621" s="5" t="s">
        <v>1776</v>
      </c>
      <c r="E1621" s="6">
        <f t="shared" si="69"/>
        <v>31</v>
      </c>
      <c r="G1621" t="s">
        <v>2902</v>
      </c>
    </row>
    <row r="1622" spans="1:7" ht="15" customHeight="1" x14ac:dyDescent="0.25">
      <c r="A1622" t="str">
        <f t="shared" si="71"/>
        <v>H/2250-50</v>
      </c>
      <c r="B1622" t="s">
        <v>2903</v>
      </c>
      <c r="C1622" t="s">
        <v>9</v>
      </c>
      <c r="D1622" s="5" t="s">
        <v>936</v>
      </c>
      <c r="E1622" s="6">
        <f t="shared" si="69"/>
        <v>32</v>
      </c>
      <c r="G1622" t="s">
        <v>2904</v>
      </c>
    </row>
    <row r="1623" spans="1:7" ht="15" customHeight="1" x14ac:dyDescent="0.25">
      <c r="A1623" t="str">
        <f t="shared" si="71"/>
        <v>H/2250-60</v>
      </c>
      <c r="B1623" t="s">
        <v>2905</v>
      </c>
      <c r="C1623" t="s">
        <v>9</v>
      </c>
      <c r="D1623" s="5" t="s">
        <v>456</v>
      </c>
      <c r="E1623" s="6">
        <f t="shared" si="69"/>
        <v>33</v>
      </c>
      <c r="G1623" t="s">
        <v>2906</v>
      </c>
    </row>
    <row r="1624" spans="1:7" ht="15" customHeight="1" x14ac:dyDescent="0.25">
      <c r="A1624" t="str">
        <f t="shared" si="71"/>
        <v>H/2250-80</v>
      </c>
      <c r="B1624" t="s">
        <v>2907</v>
      </c>
      <c r="C1624" t="s">
        <v>9</v>
      </c>
      <c r="D1624" s="5" t="s">
        <v>1697</v>
      </c>
      <c r="E1624" s="6">
        <f t="shared" si="69"/>
        <v>34</v>
      </c>
      <c r="G1624" t="s">
        <v>2908</v>
      </c>
    </row>
    <row r="1625" spans="1:7" ht="15" customHeight="1" x14ac:dyDescent="0.25">
      <c r="A1625" t="str">
        <f t="shared" si="71"/>
        <v>H/2252-20</v>
      </c>
      <c r="B1625" t="s">
        <v>2909</v>
      </c>
      <c r="C1625" t="s">
        <v>9</v>
      </c>
      <c r="D1625" s="5" t="s">
        <v>1998</v>
      </c>
      <c r="E1625" s="6">
        <f t="shared" si="69"/>
        <v>35</v>
      </c>
      <c r="G1625" t="s">
        <v>2910</v>
      </c>
    </row>
    <row r="1626" spans="1:7" ht="15" customHeight="1" x14ac:dyDescent="0.25">
      <c r="A1626" t="str">
        <f t="shared" si="71"/>
        <v>H/2252-30</v>
      </c>
      <c r="B1626" t="s">
        <v>2911</v>
      </c>
      <c r="C1626" t="s">
        <v>9</v>
      </c>
      <c r="D1626" s="5" t="s">
        <v>1886</v>
      </c>
      <c r="E1626" s="6">
        <f t="shared" si="69"/>
        <v>38</v>
      </c>
      <c r="G1626" t="s">
        <v>2912</v>
      </c>
    </row>
    <row r="1627" spans="1:7" ht="15" customHeight="1" x14ac:dyDescent="0.25">
      <c r="A1627" t="str">
        <f t="shared" si="71"/>
        <v>H/2252-40</v>
      </c>
      <c r="B1627" t="s">
        <v>2913</v>
      </c>
      <c r="C1627" t="s">
        <v>9</v>
      </c>
      <c r="D1627" s="5" t="s">
        <v>809</v>
      </c>
      <c r="E1627" s="6">
        <f t="shared" si="69"/>
        <v>39</v>
      </c>
      <c r="G1627" t="s">
        <v>2914</v>
      </c>
    </row>
    <row r="1628" spans="1:7" ht="15" customHeight="1" x14ac:dyDescent="0.25">
      <c r="A1628" t="str">
        <f t="shared" si="71"/>
        <v>H/2252-50</v>
      </c>
      <c r="B1628" t="s">
        <v>2915</v>
      </c>
      <c r="C1628" t="s">
        <v>9</v>
      </c>
      <c r="D1628" s="5" t="s">
        <v>852</v>
      </c>
      <c r="E1628" s="6">
        <f t="shared" si="69"/>
        <v>42</v>
      </c>
      <c r="G1628" t="s">
        <v>2916</v>
      </c>
    </row>
    <row r="1629" spans="1:7" ht="15" customHeight="1" x14ac:dyDescent="0.25">
      <c r="A1629" t="str">
        <f t="shared" si="71"/>
        <v>H/2252-60</v>
      </c>
      <c r="B1629" t="s">
        <v>2917</v>
      </c>
      <c r="C1629" t="s">
        <v>9</v>
      </c>
      <c r="D1629" s="5" t="s">
        <v>1037</v>
      </c>
      <c r="E1629" s="6">
        <f t="shared" si="69"/>
        <v>45</v>
      </c>
      <c r="G1629" t="s">
        <v>2918</v>
      </c>
    </row>
    <row r="1630" spans="1:7" ht="15" customHeight="1" x14ac:dyDescent="0.25">
      <c r="A1630" t="str">
        <f t="shared" si="71"/>
        <v>H/2252-80</v>
      </c>
      <c r="B1630" t="s">
        <v>2919</v>
      </c>
      <c r="C1630" t="s">
        <v>9</v>
      </c>
      <c r="D1630" s="5" t="s">
        <v>428</v>
      </c>
      <c r="E1630" s="6">
        <f t="shared" si="69"/>
        <v>52</v>
      </c>
      <c r="G1630" t="s">
        <v>2920</v>
      </c>
    </row>
    <row r="1631" spans="1:7" ht="15" customHeight="1" x14ac:dyDescent="0.25">
      <c r="A1631" t="str">
        <f t="shared" si="71"/>
        <v>H/2253-20</v>
      </c>
      <c r="B1631" t="s">
        <v>2921</v>
      </c>
      <c r="C1631" t="s">
        <v>9</v>
      </c>
      <c r="D1631" s="5" t="s">
        <v>1998</v>
      </c>
      <c r="E1631" s="6">
        <f t="shared" si="69"/>
        <v>35</v>
      </c>
      <c r="G1631" t="s">
        <v>2922</v>
      </c>
    </row>
    <row r="1632" spans="1:7" ht="15" customHeight="1" x14ac:dyDescent="0.25">
      <c r="A1632" t="str">
        <f t="shared" si="71"/>
        <v>H/2253-30</v>
      </c>
      <c r="B1632" t="s">
        <v>2923</v>
      </c>
      <c r="C1632" t="s">
        <v>9</v>
      </c>
      <c r="D1632" s="5" t="s">
        <v>1886</v>
      </c>
      <c r="E1632" s="6">
        <f t="shared" si="69"/>
        <v>38</v>
      </c>
      <c r="G1632" t="s">
        <v>2924</v>
      </c>
    </row>
    <row r="1633" spans="1:7" ht="15" customHeight="1" x14ac:dyDescent="0.25">
      <c r="A1633" t="str">
        <f t="shared" si="71"/>
        <v>H/2253-40</v>
      </c>
      <c r="B1633" t="s">
        <v>2925</v>
      </c>
      <c r="C1633" t="s">
        <v>9</v>
      </c>
      <c r="D1633" s="5" t="s">
        <v>1702</v>
      </c>
      <c r="E1633" s="6">
        <f t="shared" si="69"/>
        <v>40</v>
      </c>
      <c r="G1633" t="s">
        <v>2926</v>
      </c>
    </row>
    <row r="1634" spans="1:7" ht="15" customHeight="1" x14ac:dyDescent="0.25">
      <c r="A1634" t="str">
        <f t="shared" si="71"/>
        <v>H/2253-50</v>
      </c>
      <c r="B1634" t="s">
        <v>2927</v>
      </c>
      <c r="C1634" t="s">
        <v>9</v>
      </c>
      <c r="D1634" s="5" t="s">
        <v>1686</v>
      </c>
      <c r="E1634" s="6">
        <f t="shared" si="69"/>
        <v>43</v>
      </c>
      <c r="G1634" t="s">
        <v>2928</v>
      </c>
    </row>
    <row r="1635" spans="1:7" ht="15" customHeight="1" x14ac:dyDescent="0.25">
      <c r="A1635" t="str">
        <f t="shared" si="71"/>
        <v>H/2253-60</v>
      </c>
      <c r="B1635" t="s">
        <v>2929</v>
      </c>
      <c r="C1635" t="s">
        <v>9</v>
      </c>
      <c r="D1635" s="5" t="s">
        <v>622</v>
      </c>
      <c r="E1635" s="6">
        <f t="shared" si="69"/>
        <v>46</v>
      </c>
      <c r="G1635" t="s">
        <v>2930</v>
      </c>
    </row>
    <row r="1636" spans="1:7" ht="15" customHeight="1" x14ac:dyDescent="0.25">
      <c r="A1636" t="str">
        <f t="shared" si="71"/>
        <v>H/2253-80</v>
      </c>
      <c r="B1636" t="s">
        <v>2931</v>
      </c>
      <c r="C1636" t="s">
        <v>9</v>
      </c>
      <c r="D1636" s="5" t="s">
        <v>1927</v>
      </c>
      <c r="E1636" s="6">
        <f t="shared" si="69"/>
        <v>53</v>
      </c>
      <c r="G1636" t="s">
        <v>2932</v>
      </c>
    </row>
    <row r="1637" spans="1:7" ht="15" customHeight="1" x14ac:dyDescent="0.25">
      <c r="A1637" t="str">
        <f t="shared" si="71"/>
        <v>H/2254-20</v>
      </c>
      <c r="B1637" t="s">
        <v>2933</v>
      </c>
      <c r="C1637" t="s">
        <v>9</v>
      </c>
      <c r="D1637" s="5" t="s">
        <v>1998</v>
      </c>
      <c r="E1637" s="6">
        <f t="shared" si="69"/>
        <v>35</v>
      </c>
      <c r="G1637" t="s">
        <v>2934</v>
      </c>
    </row>
    <row r="1638" spans="1:7" ht="15" customHeight="1" x14ac:dyDescent="0.25">
      <c r="A1638" t="str">
        <f t="shared" si="71"/>
        <v>H/2254-30</v>
      </c>
      <c r="B1638" t="s">
        <v>2935</v>
      </c>
      <c r="C1638" t="s">
        <v>9</v>
      </c>
      <c r="D1638" s="5" t="s">
        <v>1886</v>
      </c>
      <c r="E1638" s="6">
        <f t="shared" si="69"/>
        <v>38</v>
      </c>
      <c r="G1638" t="s">
        <v>2936</v>
      </c>
    </row>
    <row r="1639" spans="1:7" ht="15" customHeight="1" x14ac:dyDescent="0.25">
      <c r="A1639" t="str">
        <f t="shared" si="71"/>
        <v>H/2254-40</v>
      </c>
      <c r="B1639" t="s">
        <v>2937</v>
      </c>
      <c r="C1639" t="s">
        <v>9</v>
      </c>
      <c r="D1639" s="5" t="s">
        <v>809</v>
      </c>
      <c r="E1639" s="6">
        <f t="shared" si="69"/>
        <v>39</v>
      </c>
      <c r="G1639" t="s">
        <v>2938</v>
      </c>
    </row>
    <row r="1640" spans="1:7" ht="15" customHeight="1" x14ac:dyDescent="0.25">
      <c r="A1640" t="str">
        <f t="shared" si="71"/>
        <v>H/2254-50</v>
      </c>
      <c r="B1640" t="s">
        <v>2939</v>
      </c>
      <c r="C1640" t="s">
        <v>9</v>
      </c>
      <c r="D1640" s="5" t="s">
        <v>852</v>
      </c>
      <c r="E1640" s="6">
        <f t="shared" si="69"/>
        <v>42</v>
      </c>
      <c r="G1640" t="s">
        <v>2940</v>
      </c>
    </row>
    <row r="1641" spans="1:7" ht="15" customHeight="1" x14ac:dyDescent="0.25">
      <c r="A1641" t="str">
        <f t="shared" si="71"/>
        <v>H/2254-60</v>
      </c>
      <c r="B1641" t="s">
        <v>2941</v>
      </c>
      <c r="C1641" t="s">
        <v>9</v>
      </c>
      <c r="D1641" s="5" t="s">
        <v>1037</v>
      </c>
      <c r="E1641" s="6">
        <f t="shared" si="69"/>
        <v>45</v>
      </c>
      <c r="G1641" t="s">
        <v>2942</v>
      </c>
    </row>
    <row r="1642" spans="1:7" ht="15" customHeight="1" x14ac:dyDescent="0.25">
      <c r="A1642" t="str">
        <f t="shared" si="71"/>
        <v>H/2254-80</v>
      </c>
      <c r="B1642" t="s">
        <v>2943</v>
      </c>
      <c r="C1642" t="s">
        <v>9</v>
      </c>
      <c r="D1642" s="5" t="s">
        <v>428</v>
      </c>
      <c r="E1642" s="6">
        <f t="shared" si="69"/>
        <v>52</v>
      </c>
      <c r="G1642" t="s">
        <v>2944</v>
      </c>
    </row>
    <row r="1643" spans="1:7" ht="15" customHeight="1" x14ac:dyDescent="0.25">
      <c r="A1643" t="str">
        <f t="shared" si="71"/>
        <v>H/2255-20</v>
      </c>
      <c r="B1643" t="s">
        <v>2945</v>
      </c>
      <c r="C1643" t="s">
        <v>9</v>
      </c>
      <c r="D1643" s="5" t="s">
        <v>1998</v>
      </c>
      <c r="E1643" s="6">
        <f t="shared" si="69"/>
        <v>35</v>
      </c>
      <c r="G1643" t="s">
        <v>2946</v>
      </c>
    </row>
    <row r="1644" spans="1:7" ht="15" customHeight="1" x14ac:dyDescent="0.25">
      <c r="A1644" t="str">
        <f t="shared" si="71"/>
        <v>H/2255-30</v>
      </c>
      <c r="B1644" t="s">
        <v>2947</v>
      </c>
      <c r="C1644" t="s">
        <v>9</v>
      </c>
      <c r="D1644" s="5" t="s">
        <v>1886</v>
      </c>
      <c r="E1644" s="6">
        <f t="shared" si="69"/>
        <v>38</v>
      </c>
      <c r="G1644" t="s">
        <v>2948</v>
      </c>
    </row>
    <row r="1645" spans="1:7" ht="15" customHeight="1" x14ac:dyDescent="0.25">
      <c r="A1645" t="str">
        <f t="shared" si="71"/>
        <v>H/2255-40</v>
      </c>
      <c r="B1645" t="s">
        <v>2949</v>
      </c>
      <c r="C1645" t="s">
        <v>9</v>
      </c>
      <c r="D1645" s="5" t="s">
        <v>809</v>
      </c>
      <c r="E1645" s="6">
        <f t="shared" si="69"/>
        <v>39</v>
      </c>
      <c r="G1645" t="s">
        <v>2950</v>
      </c>
    </row>
    <row r="1646" spans="1:7" ht="15" customHeight="1" x14ac:dyDescent="0.25">
      <c r="A1646" t="str">
        <f t="shared" si="71"/>
        <v>H/2255-50</v>
      </c>
      <c r="B1646" t="s">
        <v>2951</v>
      </c>
      <c r="C1646" t="s">
        <v>9</v>
      </c>
      <c r="D1646" s="5" t="s">
        <v>852</v>
      </c>
      <c r="E1646" s="6">
        <f t="shared" si="69"/>
        <v>42</v>
      </c>
      <c r="G1646" t="s">
        <v>2952</v>
      </c>
    </row>
    <row r="1647" spans="1:7" ht="15" customHeight="1" x14ac:dyDescent="0.25">
      <c r="A1647" t="str">
        <f t="shared" si="71"/>
        <v>H/2255-60</v>
      </c>
      <c r="B1647" t="s">
        <v>2953</v>
      </c>
      <c r="C1647" t="s">
        <v>9</v>
      </c>
      <c r="D1647" s="5" t="s">
        <v>1037</v>
      </c>
      <c r="E1647" s="6">
        <f t="shared" si="69"/>
        <v>45</v>
      </c>
      <c r="G1647" t="s">
        <v>2954</v>
      </c>
    </row>
    <row r="1648" spans="1:7" ht="15" customHeight="1" x14ac:dyDescent="0.25">
      <c r="A1648" t="str">
        <f t="shared" si="71"/>
        <v>H/2255-80</v>
      </c>
      <c r="B1648" t="s">
        <v>2955</v>
      </c>
      <c r="C1648" t="s">
        <v>9</v>
      </c>
      <c r="D1648" s="5" t="s">
        <v>428</v>
      </c>
      <c r="E1648" s="6">
        <f t="shared" si="69"/>
        <v>52</v>
      </c>
      <c r="G1648" t="s">
        <v>2956</v>
      </c>
    </row>
    <row r="1649" spans="1:7" ht="15" customHeight="1" x14ac:dyDescent="0.25">
      <c r="A1649" t="str">
        <f t="shared" si="71"/>
        <v>H/2256-20</v>
      </c>
      <c r="B1649" t="s">
        <v>2957</v>
      </c>
      <c r="C1649" t="s">
        <v>9</v>
      </c>
      <c r="D1649" s="5" t="s">
        <v>2958</v>
      </c>
      <c r="E1649" s="6">
        <f t="shared" si="69"/>
        <v>36</v>
      </c>
      <c r="G1649" t="s">
        <v>2959</v>
      </c>
    </row>
    <row r="1650" spans="1:7" ht="15" customHeight="1" x14ac:dyDescent="0.25">
      <c r="A1650" t="str">
        <f t="shared" si="71"/>
        <v>H/2256-30</v>
      </c>
      <c r="B1650" t="s">
        <v>2960</v>
      </c>
      <c r="C1650" t="s">
        <v>9</v>
      </c>
      <c r="D1650" s="5" t="s">
        <v>1886</v>
      </c>
      <c r="E1650" s="6">
        <f t="shared" si="69"/>
        <v>38</v>
      </c>
      <c r="G1650" t="s">
        <v>2961</v>
      </c>
    </row>
    <row r="1651" spans="1:7" ht="15" customHeight="1" x14ac:dyDescent="0.25">
      <c r="A1651" t="str">
        <f t="shared" si="71"/>
        <v>H/2256-40</v>
      </c>
      <c r="B1651" t="s">
        <v>2962</v>
      </c>
      <c r="C1651" t="s">
        <v>9</v>
      </c>
      <c r="D1651" s="5" t="s">
        <v>1702</v>
      </c>
      <c r="E1651" s="6">
        <f t="shared" si="69"/>
        <v>40</v>
      </c>
      <c r="G1651" t="s">
        <v>2963</v>
      </c>
    </row>
    <row r="1652" spans="1:7" ht="15" customHeight="1" x14ac:dyDescent="0.25">
      <c r="A1652" t="str">
        <f t="shared" si="71"/>
        <v>H/2256-50</v>
      </c>
      <c r="B1652" t="s">
        <v>2964</v>
      </c>
      <c r="C1652" t="s">
        <v>9</v>
      </c>
      <c r="D1652" s="5" t="s">
        <v>852</v>
      </c>
      <c r="E1652" s="6">
        <f t="shared" si="69"/>
        <v>42</v>
      </c>
      <c r="G1652" t="s">
        <v>2965</v>
      </c>
    </row>
    <row r="1653" spans="1:7" ht="15" customHeight="1" x14ac:dyDescent="0.25">
      <c r="A1653" t="str">
        <f t="shared" si="71"/>
        <v>H/2256-60</v>
      </c>
      <c r="B1653" t="s">
        <v>2966</v>
      </c>
      <c r="C1653" t="s">
        <v>9</v>
      </c>
      <c r="D1653" s="5" t="s">
        <v>622</v>
      </c>
      <c r="E1653" s="6">
        <f t="shared" si="69"/>
        <v>46</v>
      </c>
      <c r="G1653" t="s">
        <v>2967</v>
      </c>
    </row>
    <row r="1654" spans="1:7" ht="15" customHeight="1" x14ac:dyDescent="0.25">
      <c r="A1654" t="str">
        <f t="shared" si="71"/>
        <v>H/2256-80</v>
      </c>
      <c r="B1654" t="s">
        <v>2968</v>
      </c>
      <c r="C1654" t="s">
        <v>9</v>
      </c>
      <c r="D1654" s="5" t="s">
        <v>1927</v>
      </c>
      <c r="E1654" s="6">
        <f t="shared" si="69"/>
        <v>53</v>
      </c>
      <c r="G1654" t="s">
        <v>2969</v>
      </c>
    </row>
    <row r="1655" spans="1:7" ht="15" customHeight="1" x14ac:dyDescent="0.25">
      <c r="A1655" t="str">
        <f>MID(B1655,1,9)</f>
        <v>H/2259-35</v>
      </c>
      <c r="B1655" t="s">
        <v>2970</v>
      </c>
      <c r="C1655" t="s">
        <v>2971</v>
      </c>
      <c r="D1655" s="5" t="s">
        <v>458</v>
      </c>
      <c r="E1655" s="6">
        <f t="shared" si="69"/>
        <v>85</v>
      </c>
      <c r="G1655" t="s">
        <v>2972</v>
      </c>
    </row>
    <row r="1656" spans="1:7" ht="15" customHeight="1" x14ac:dyDescent="0.25">
      <c r="A1656" t="str">
        <f t="shared" si="71"/>
        <v>H/2259-40</v>
      </c>
      <c r="B1656" t="s">
        <v>2973</v>
      </c>
      <c r="C1656" t="s">
        <v>2971</v>
      </c>
      <c r="D1656" s="5" t="s">
        <v>2974</v>
      </c>
      <c r="E1656" s="6">
        <f t="shared" si="69"/>
        <v>140</v>
      </c>
      <c r="G1656" t="s">
        <v>2975</v>
      </c>
    </row>
    <row r="1657" spans="1:7" ht="15" customHeight="1" x14ac:dyDescent="0.25">
      <c r="A1657" t="str">
        <f t="shared" si="71"/>
        <v>H/2259-50</v>
      </c>
      <c r="B1657" t="s">
        <v>2976</v>
      </c>
      <c r="C1657" t="s">
        <v>2971</v>
      </c>
      <c r="D1657" s="5" t="s">
        <v>449</v>
      </c>
      <c r="E1657" s="6">
        <f t="shared" si="69"/>
        <v>205</v>
      </c>
      <c r="G1657" t="s">
        <v>2977</v>
      </c>
    </row>
    <row r="1658" spans="1:7" ht="15" customHeight="1" x14ac:dyDescent="0.25">
      <c r="A1658" t="str">
        <f t="shared" si="71"/>
        <v>H/2259-60</v>
      </c>
      <c r="B1658" t="s">
        <v>2978</v>
      </c>
      <c r="C1658" t="s">
        <v>2971</v>
      </c>
      <c r="D1658" s="5" t="s">
        <v>2979</v>
      </c>
      <c r="E1658" s="6">
        <f t="shared" si="69"/>
        <v>231</v>
      </c>
      <c r="G1658" t="s">
        <v>2980</v>
      </c>
    </row>
    <row r="1659" spans="1:7" ht="15" customHeight="1" x14ac:dyDescent="0.25">
      <c r="A1659" t="str">
        <f>MID(B1659,1,10)</f>
        <v>H/2260-100</v>
      </c>
      <c r="B1659" t="s">
        <v>2981</v>
      </c>
      <c r="C1659" t="s">
        <v>2982</v>
      </c>
      <c r="D1659" s="5" t="s">
        <v>2983</v>
      </c>
      <c r="E1659" s="6">
        <f t="shared" si="69"/>
        <v>128</v>
      </c>
      <c r="G1659" t="s">
        <v>2984</v>
      </c>
    </row>
    <row r="1660" spans="1:7" ht="15" customHeight="1" x14ac:dyDescent="0.25">
      <c r="A1660" t="str">
        <f t="shared" si="71"/>
        <v>H/2260-30</v>
      </c>
      <c r="B1660" t="s">
        <v>2985</v>
      </c>
      <c r="C1660" t="s">
        <v>2971</v>
      </c>
      <c r="D1660" s="5" t="s">
        <v>405</v>
      </c>
      <c r="E1660" s="6">
        <f t="shared" si="69"/>
        <v>99</v>
      </c>
      <c r="G1660" t="s">
        <v>2986</v>
      </c>
    </row>
    <row r="1661" spans="1:7" ht="15" customHeight="1" x14ac:dyDescent="0.25">
      <c r="A1661" t="str">
        <f t="shared" si="71"/>
        <v>H/2260-40</v>
      </c>
      <c r="B1661" t="s">
        <v>2987</v>
      </c>
      <c r="C1661" t="s">
        <v>2971</v>
      </c>
      <c r="D1661" s="5" t="s">
        <v>410</v>
      </c>
      <c r="E1661" s="6">
        <f t="shared" si="69"/>
        <v>105</v>
      </c>
      <c r="G1661" t="s">
        <v>2988</v>
      </c>
    </row>
    <row r="1662" spans="1:7" ht="15" customHeight="1" x14ac:dyDescent="0.25">
      <c r="A1662" t="str">
        <f t="shared" si="71"/>
        <v>H/2260-50</v>
      </c>
      <c r="B1662" t="s">
        <v>2989</v>
      </c>
      <c r="C1662" t="s">
        <v>2971</v>
      </c>
      <c r="D1662" s="5" t="s">
        <v>460</v>
      </c>
      <c r="E1662" s="6">
        <f t="shared" si="69"/>
        <v>109</v>
      </c>
      <c r="G1662" t="s">
        <v>2990</v>
      </c>
    </row>
    <row r="1663" spans="1:7" ht="15" customHeight="1" x14ac:dyDescent="0.25">
      <c r="A1663" t="str">
        <f t="shared" si="71"/>
        <v>H/2260-60</v>
      </c>
      <c r="B1663" t="s">
        <v>2991</v>
      </c>
      <c r="C1663" t="s">
        <v>2971</v>
      </c>
      <c r="D1663" s="5" t="s">
        <v>1179</v>
      </c>
      <c r="E1663" s="6">
        <f t="shared" ref="E1663:E1707" si="72">D1663*((100-$E$5)/100)</f>
        <v>118</v>
      </c>
      <c r="G1663" t="s">
        <v>2992</v>
      </c>
    </row>
    <row r="1664" spans="1:7" ht="15" customHeight="1" x14ac:dyDescent="0.25">
      <c r="A1664" t="str">
        <f t="shared" si="71"/>
        <v>H/2260-80</v>
      </c>
      <c r="B1664" t="s">
        <v>2993</v>
      </c>
      <c r="C1664" t="s">
        <v>2971</v>
      </c>
      <c r="D1664" s="5" t="s">
        <v>2994</v>
      </c>
      <c r="E1664" s="6">
        <f t="shared" si="72"/>
        <v>121</v>
      </c>
      <c r="G1664" t="s">
        <v>2995</v>
      </c>
    </row>
    <row r="1665" spans="1:7" ht="15" customHeight="1" x14ac:dyDescent="0.25">
      <c r="A1665" t="str">
        <f>MID(B1665,1,7)</f>
        <v xml:space="preserve">H/2606 </v>
      </c>
      <c r="B1665" t="s">
        <v>2996</v>
      </c>
      <c r="C1665" t="s">
        <v>9</v>
      </c>
      <c r="D1665" s="5" t="s">
        <v>1776</v>
      </c>
      <c r="E1665" s="6">
        <f t="shared" si="72"/>
        <v>31</v>
      </c>
      <c r="G1665" t="s">
        <v>2997</v>
      </c>
    </row>
    <row r="1666" spans="1:7" ht="15" customHeight="1" x14ac:dyDescent="0.25">
      <c r="A1666" t="str">
        <f t="shared" ref="A1666:A1668" si="73">MID(B1666,1,7)</f>
        <v xml:space="preserve">H/2825 </v>
      </c>
      <c r="B1666" t="s">
        <v>3003</v>
      </c>
      <c r="C1666" t="s">
        <v>9</v>
      </c>
      <c r="D1666" s="5" t="s">
        <v>3004</v>
      </c>
      <c r="E1666" s="6">
        <f t="shared" si="72"/>
        <v>232</v>
      </c>
      <c r="G1666" t="s">
        <v>3005</v>
      </c>
    </row>
    <row r="1667" spans="1:7" ht="15" customHeight="1" x14ac:dyDescent="0.25">
      <c r="A1667" t="str">
        <f t="shared" si="73"/>
        <v xml:space="preserve">H/2826 </v>
      </c>
      <c r="B1667" t="s">
        <v>3006</v>
      </c>
      <c r="C1667" t="s">
        <v>9</v>
      </c>
      <c r="D1667" s="5" t="s">
        <v>3007</v>
      </c>
      <c r="E1667" s="6">
        <f t="shared" si="72"/>
        <v>199</v>
      </c>
      <c r="G1667" t="s">
        <v>3008</v>
      </c>
    </row>
    <row r="1668" spans="1:7" ht="15" customHeight="1" x14ac:dyDescent="0.25">
      <c r="A1668" t="str">
        <f t="shared" si="73"/>
        <v xml:space="preserve">H/2827 </v>
      </c>
      <c r="B1668" t="s">
        <v>3009</v>
      </c>
      <c r="C1668" t="s">
        <v>9</v>
      </c>
      <c r="D1668" s="5" t="s">
        <v>3010</v>
      </c>
      <c r="E1668" s="6">
        <f t="shared" si="72"/>
        <v>270</v>
      </c>
      <c r="G1668" t="s">
        <v>3011</v>
      </c>
    </row>
    <row r="1669" spans="1:7" ht="15" customHeight="1" x14ac:dyDescent="0.25">
      <c r="A1669" t="str">
        <f>MID(B1669,1,9)</f>
        <v>H/2837-20</v>
      </c>
      <c r="B1669" t="s">
        <v>3012</v>
      </c>
      <c r="C1669" t="s">
        <v>9</v>
      </c>
      <c r="D1669" s="5" t="s">
        <v>2999</v>
      </c>
      <c r="E1669" s="6">
        <f t="shared" si="72"/>
        <v>103</v>
      </c>
      <c r="G1669" t="s">
        <v>3013</v>
      </c>
    </row>
    <row r="1670" spans="1:7" ht="15" customHeight="1" x14ac:dyDescent="0.25">
      <c r="A1670" t="str">
        <f t="shared" ref="A1670:A1697" si="74">MID(B1670,1,9)</f>
        <v>H/2837-30</v>
      </c>
      <c r="B1670" t="s">
        <v>3014</v>
      </c>
      <c r="C1670" t="s">
        <v>9</v>
      </c>
      <c r="D1670" s="5" t="s">
        <v>1912</v>
      </c>
      <c r="E1670" s="6">
        <f t="shared" si="72"/>
        <v>111</v>
      </c>
      <c r="G1670" t="s">
        <v>3015</v>
      </c>
    </row>
    <row r="1671" spans="1:7" ht="15" customHeight="1" x14ac:dyDescent="0.25">
      <c r="A1671" t="str">
        <f t="shared" si="74"/>
        <v>H/2837-40</v>
      </c>
      <c r="B1671" t="s">
        <v>3016</v>
      </c>
      <c r="C1671" t="s">
        <v>9</v>
      </c>
      <c r="D1671" s="5" t="s">
        <v>601</v>
      </c>
      <c r="E1671" s="6">
        <f t="shared" si="72"/>
        <v>120</v>
      </c>
      <c r="G1671" t="s">
        <v>3017</v>
      </c>
    </row>
    <row r="1672" spans="1:7" ht="15" customHeight="1" x14ac:dyDescent="0.25">
      <c r="A1672" t="str">
        <f t="shared" si="74"/>
        <v>H/2837-50</v>
      </c>
      <c r="B1672" t="s">
        <v>3018</v>
      </c>
      <c r="C1672" t="s">
        <v>9</v>
      </c>
      <c r="D1672" s="5" t="s">
        <v>2983</v>
      </c>
      <c r="E1672" s="6">
        <f t="shared" si="72"/>
        <v>128</v>
      </c>
      <c r="G1672" t="s">
        <v>3019</v>
      </c>
    </row>
    <row r="1673" spans="1:7" ht="15" customHeight="1" x14ac:dyDescent="0.25">
      <c r="A1673" t="str">
        <f t="shared" si="74"/>
        <v>H/2837-60</v>
      </c>
      <c r="B1673" t="s">
        <v>3020</v>
      </c>
      <c r="C1673" t="s">
        <v>9</v>
      </c>
      <c r="D1673" s="5" t="s">
        <v>3021</v>
      </c>
      <c r="E1673" s="6">
        <f t="shared" si="72"/>
        <v>156</v>
      </c>
      <c r="G1673" t="s">
        <v>3022</v>
      </c>
    </row>
    <row r="1674" spans="1:7" ht="15" customHeight="1" x14ac:dyDescent="0.25">
      <c r="A1674" t="str">
        <f t="shared" si="74"/>
        <v>H/2837-80</v>
      </c>
      <c r="B1674" t="s">
        <v>3023</v>
      </c>
      <c r="C1674" t="s">
        <v>9</v>
      </c>
      <c r="D1674" s="5" t="s">
        <v>1663</v>
      </c>
      <c r="E1674" s="6">
        <f t="shared" si="72"/>
        <v>159</v>
      </c>
      <c r="G1674" t="s">
        <v>3024</v>
      </c>
    </row>
    <row r="1675" spans="1:7" ht="15" customHeight="1" x14ac:dyDescent="0.25">
      <c r="A1675" t="str">
        <f t="shared" si="74"/>
        <v>H/2838-20</v>
      </c>
      <c r="B1675" t="s">
        <v>3025</v>
      </c>
      <c r="C1675" t="s">
        <v>9</v>
      </c>
      <c r="D1675" s="5" t="s">
        <v>2999</v>
      </c>
      <c r="E1675" s="6">
        <f t="shared" si="72"/>
        <v>103</v>
      </c>
      <c r="G1675" t="s">
        <v>3026</v>
      </c>
    </row>
    <row r="1676" spans="1:7" ht="15" customHeight="1" x14ac:dyDescent="0.25">
      <c r="A1676" t="str">
        <f t="shared" si="74"/>
        <v>H/2838-30</v>
      </c>
      <c r="B1676" t="s">
        <v>3027</v>
      </c>
      <c r="C1676" t="s">
        <v>9</v>
      </c>
      <c r="D1676" s="5" t="s">
        <v>1912</v>
      </c>
      <c r="E1676" s="6">
        <f t="shared" si="72"/>
        <v>111</v>
      </c>
      <c r="G1676" t="s">
        <v>3028</v>
      </c>
    </row>
    <row r="1677" spans="1:7" ht="15" customHeight="1" x14ac:dyDescent="0.25">
      <c r="A1677" t="str">
        <f t="shared" si="74"/>
        <v>H/2838-40</v>
      </c>
      <c r="B1677" t="s">
        <v>3029</v>
      </c>
      <c r="C1677" t="s">
        <v>9</v>
      </c>
      <c r="D1677" s="5" t="s">
        <v>601</v>
      </c>
      <c r="E1677" s="6">
        <f t="shared" si="72"/>
        <v>120</v>
      </c>
      <c r="G1677" t="s">
        <v>3030</v>
      </c>
    </row>
    <row r="1678" spans="1:7" ht="15" customHeight="1" x14ac:dyDescent="0.25">
      <c r="A1678" t="str">
        <f t="shared" si="74"/>
        <v>H/2838-50</v>
      </c>
      <c r="B1678" t="s">
        <v>3031</v>
      </c>
      <c r="C1678" t="s">
        <v>9</v>
      </c>
      <c r="D1678" s="5" t="s">
        <v>2983</v>
      </c>
      <c r="E1678" s="6">
        <f t="shared" si="72"/>
        <v>128</v>
      </c>
      <c r="G1678" t="s">
        <v>3032</v>
      </c>
    </row>
    <row r="1679" spans="1:7" ht="15" customHeight="1" x14ac:dyDescent="0.25">
      <c r="A1679" t="str">
        <f t="shared" si="74"/>
        <v>H/2838-60</v>
      </c>
      <c r="B1679" t="s">
        <v>3033</v>
      </c>
      <c r="C1679" t="s">
        <v>9</v>
      </c>
      <c r="D1679" s="5" t="s">
        <v>2998</v>
      </c>
      <c r="E1679" s="6">
        <f t="shared" si="72"/>
        <v>90</v>
      </c>
      <c r="G1679" t="s">
        <v>11</v>
      </c>
    </row>
    <row r="1680" spans="1:7" ht="15" customHeight="1" x14ac:dyDescent="0.25">
      <c r="A1680" t="str">
        <f t="shared" si="74"/>
        <v>H/2838-80</v>
      </c>
      <c r="B1680" t="s">
        <v>3034</v>
      </c>
      <c r="C1680" t="s">
        <v>9</v>
      </c>
      <c r="D1680" s="5" t="s">
        <v>2119</v>
      </c>
      <c r="E1680" s="6">
        <f t="shared" si="72"/>
        <v>160</v>
      </c>
      <c r="G1680" t="s">
        <v>3035</v>
      </c>
    </row>
    <row r="1681" spans="1:7" ht="15" customHeight="1" x14ac:dyDescent="0.25">
      <c r="A1681" t="str">
        <f t="shared" si="74"/>
        <v>H/2839-20</v>
      </c>
      <c r="B1681" t="s">
        <v>3036</v>
      </c>
      <c r="C1681" t="s">
        <v>9</v>
      </c>
      <c r="D1681" s="5" t="s">
        <v>2999</v>
      </c>
      <c r="E1681" s="6">
        <f t="shared" si="72"/>
        <v>103</v>
      </c>
      <c r="G1681" t="s">
        <v>3037</v>
      </c>
    </row>
    <row r="1682" spans="1:7" ht="15" customHeight="1" x14ac:dyDescent="0.25">
      <c r="A1682" t="str">
        <f t="shared" si="74"/>
        <v>H/2839-30</v>
      </c>
      <c r="B1682" t="s">
        <v>3038</v>
      </c>
      <c r="C1682" t="s">
        <v>9</v>
      </c>
      <c r="D1682" s="5" t="s">
        <v>1912</v>
      </c>
      <c r="E1682" s="6">
        <f t="shared" si="72"/>
        <v>111</v>
      </c>
      <c r="G1682" t="s">
        <v>3039</v>
      </c>
    </row>
    <row r="1683" spans="1:7" ht="15" customHeight="1" x14ac:dyDescent="0.25">
      <c r="A1683" t="str">
        <f t="shared" si="74"/>
        <v>H/2839-40</v>
      </c>
      <c r="B1683" t="s">
        <v>3040</v>
      </c>
      <c r="C1683" t="s">
        <v>9</v>
      </c>
      <c r="D1683" s="5" t="s">
        <v>601</v>
      </c>
      <c r="E1683" s="6">
        <f t="shared" si="72"/>
        <v>120</v>
      </c>
      <c r="G1683" t="s">
        <v>3041</v>
      </c>
    </row>
    <row r="1684" spans="1:7" ht="15" customHeight="1" x14ac:dyDescent="0.25">
      <c r="A1684" t="str">
        <f t="shared" si="74"/>
        <v>H/2839-50</v>
      </c>
      <c r="B1684" t="s">
        <v>3042</v>
      </c>
      <c r="C1684" t="s">
        <v>9</v>
      </c>
      <c r="D1684" s="5" t="s">
        <v>2983</v>
      </c>
      <c r="E1684" s="6">
        <f t="shared" si="72"/>
        <v>128</v>
      </c>
      <c r="G1684" t="s">
        <v>3043</v>
      </c>
    </row>
    <row r="1685" spans="1:7" ht="15" customHeight="1" x14ac:dyDescent="0.25">
      <c r="A1685" t="str">
        <f t="shared" si="74"/>
        <v>H/2839-60</v>
      </c>
      <c r="B1685" t="s">
        <v>3044</v>
      </c>
      <c r="C1685" t="s">
        <v>9</v>
      </c>
      <c r="D1685" s="5" t="s">
        <v>3021</v>
      </c>
      <c r="E1685" s="6">
        <f t="shared" si="72"/>
        <v>156</v>
      </c>
      <c r="G1685" t="s">
        <v>3045</v>
      </c>
    </row>
    <row r="1686" spans="1:7" ht="15" customHeight="1" x14ac:dyDescent="0.25">
      <c r="A1686" t="str">
        <f t="shared" si="74"/>
        <v>H/2839-80</v>
      </c>
      <c r="B1686" t="s">
        <v>3046</v>
      </c>
      <c r="C1686" t="s">
        <v>9</v>
      </c>
      <c r="D1686" s="5" t="s">
        <v>1663</v>
      </c>
      <c r="E1686" s="6">
        <f t="shared" si="72"/>
        <v>159</v>
      </c>
      <c r="G1686" t="s">
        <v>3047</v>
      </c>
    </row>
    <row r="1687" spans="1:7" ht="15" customHeight="1" x14ac:dyDescent="0.25">
      <c r="A1687" t="str">
        <f t="shared" si="74"/>
        <v>H/2840-20</v>
      </c>
      <c r="B1687" t="s">
        <v>3048</v>
      </c>
      <c r="C1687" t="s">
        <v>9</v>
      </c>
      <c r="D1687" s="5" t="s">
        <v>2999</v>
      </c>
      <c r="E1687" s="6">
        <f t="shared" si="72"/>
        <v>103</v>
      </c>
      <c r="G1687" t="s">
        <v>3049</v>
      </c>
    </row>
    <row r="1688" spans="1:7" ht="15" customHeight="1" x14ac:dyDescent="0.25">
      <c r="A1688" t="str">
        <f t="shared" si="74"/>
        <v>H/2840-30</v>
      </c>
      <c r="B1688" t="s">
        <v>3050</v>
      </c>
      <c r="C1688" t="s">
        <v>9</v>
      </c>
      <c r="D1688" s="5" t="s">
        <v>1912</v>
      </c>
      <c r="E1688" s="6">
        <f t="shared" si="72"/>
        <v>111</v>
      </c>
      <c r="G1688" t="s">
        <v>3051</v>
      </c>
    </row>
    <row r="1689" spans="1:7" ht="15" customHeight="1" x14ac:dyDescent="0.25">
      <c r="A1689" t="str">
        <f t="shared" si="74"/>
        <v>H/2840-40</v>
      </c>
      <c r="B1689" t="s">
        <v>3052</v>
      </c>
      <c r="C1689" t="s">
        <v>9</v>
      </c>
      <c r="D1689" s="5" t="s">
        <v>601</v>
      </c>
      <c r="E1689" s="6">
        <f t="shared" si="72"/>
        <v>120</v>
      </c>
      <c r="G1689" t="s">
        <v>3053</v>
      </c>
    </row>
    <row r="1690" spans="1:7" ht="15" customHeight="1" x14ac:dyDescent="0.25">
      <c r="A1690" t="str">
        <f t="shared" si="74"/>
        <v>H/2840-50</v>
      </c>
      <c r="B1690" t="s">
        <v>3054</v>
      </c>
      <c r="C1690" t="s">
        <v>9</v>
      </c>
      <c r="D1690" s="5" t="s">
        <v>2983</v>
      </c>
      <c r="E1690" s="6">
        <f t="shared" si="72"/>
        <v>128</v>
      </c>
      <c r="G1690" t="s">
        <v>3055</v>
      </c>
    </row>
    <row r="1691" spans="1:7" ht="15" customHeight="1" x14ac:dyDescent="0.25">
      <c r="A1691" t="str">
        <f t="shared" si="74"/>
        <v>H/2840-60</v>
      </c>
      <c r="B1691" t="s">
        <v>3056</v>
      </c>
      <c r="C1691" t="s">
        <v>9</v>
      </c>
      <c r="D1691" s="5" t="s">
        <v>3057</v>
      </c>
      <c r="E1691" s="6">
        <f t="shared" si="72"/>
        <v>154</v>
      </c>
      <c r="G1691" t="s">
        <v>3058</v>
      </c>
    </row>
    <row r="1692" spans="1:7" ht="15" customHeight="1" x14ac:dyDescent="0.25">
      <c r="A1692" t="str">
        <f t="shared" si="74"/>
        <v>H/2840-80</v>
      </c>
      <c r="B1692" t="s">
        <v>3059</v>
      </c>
      <c r="C1692" t="s">
        <v>9</v>
      </c>
      <c r="D1692" s="5" t="s">
        <v>3021</v>
      </c>
      <c r="E1692" s="6">
        <f t="shared" si="72"/>
        <v>156</v>
      </c>
      <c r="G1692" t="s">
        <v>3060</v>
      </c>
    </row>
    <row r="1693" spans="1:7" ht="15" customHeight="1" x14ac:dyDescent="0.25">
      <c r="A1693" t="str">
        <f t="shared" si="74"/>
        <v>H/2841-30</v>
      </c>
      <c r="B1693" t="s">
        <v>3061</v>
      </c>
      <c r="C1693" t="s">
        <v>2971</v>
      </c>
      <c r="D1693" s="5" t="s">
        <v>405</v>
      </c>
      <c r="E1693" s="6">
        <f t="shared" si="72"/>
        <v>99</v>
      </c>
      <c r="G1693" t="s">
        <v>3062</v>
      </c>
    </row>
    <row r="1694" spans="1:7" ht="15" customHeight="1" x14ac:dyDescent="0.25">
      <c r="A1694" t="str">
        <f t="shared" si="74"/>
        <v>H/2841-40</v>
      </c>
      <c r="B1694" t="s">
        <v>3063</v>
      </c>
      <c r="C1694" t="s">
        <v>2971</v>
      </c>
      <c r="D1694" s="5" t="s">
        <v>410</v>
      </c>
      <c r="E1694" s="6">
        <f t="shared" si="72"/>
        <v>105</v>
      </c>
      <c r="G1694" t="s">
        <v>3064</v>
      </c>
    </row>
    <row r="1695" spans="1:7" ht="15" customHeight="1" x14ac:dyDescent="0.25">
      <c r="A1695" t="str">
        <f t="shared" si="74"/>
        <v>H/2841-50</v>
      </c>
      <c r="B1695" t="s">
        <v>3065</v>
      </c>
      <c r="C1695" t="s">
        <v>2971</v>
      </c>
      <c r="D1695" s="5" t="s">
        <v>460</v>
      </c>
      <c r="E1695" s="6">
        <f t="shared" si="72"/>
        <v>109</v>
      </c>
      <c r="G1695" t="s">
        <v>3066</v>
      </c>
    </row>
    <row r="1696" spans="1:7" ht="15" customHeight="1" x14ac:dyDescent="0.25">
      <c r="A1696" t="str">
        <f t="shared" si="74"/>
        <v>H/2841-60</v>
      </c>
      <c r="B1696" t="s">
        <v>3067</v>
      </c>
      <c r="C1696" t="s">
        <v>2971</v>
      </c>
      <c r="D1696" s="5" t="s">
        <v>1179</v>
      </c>
      <c r="E1696" s="6">
        <f t="shared" si="72"/>
        <v>118</v>
      </c>
      <c r="G1696" t="s">
        <v>3068</v>
      </c>
    </row>
    <row r="1697" spans="1:7" ht="15" customHeight="1" x14ac:dyDescent="0.25">
      <c r="A1697" t="str">
        <f t="shared" si="74"/>
        <v>H/2841-80</v>
      </c>
      <c r="B1697" t="s">
        <v>3069</v>
      </c>
      <c r="C1697" t="s">
        <v>2971</v>
      </c>
      <c r="D1697" s="5" t="s">
        <v>2994</v>
      </c>
      <c r="E1697" s="6">
        <f t="shared" si="72"/>
        <v>121</v>
      </c>
      <c r="G1697" t="s">
        <v>3070</v>
      </c>
    </row>
    <row r="1698" spans="1:7" ht="15" customHeight="1" x14ac:dyDescent="0.25">
      <c r="A1698" t="str">
        <f>MID(B1698,1,7)</f>
        <v xml:space="preserve">H/3017 </v>
      </c>
      <c r="B1698" t="s">
        <v>3071</v>
      </c>
      <c r="C1698" t="s">
        <v>9</v>
      </c>
      <c r="D1698" s="5" t="s">
        <v>1409</v>
      </c>
      <c r="E1698" s="6">
        <f t="shared" si="72"/>
        <v>51</v>
      </c>
      <c r="G1698" t="s">
        <v>3072</v>
      </c>
    </row>
    <row r="1699" spans="1:7" ht="15" customHeight="1" x14ac:dyDescent="0.25">
      <c r="A1699" t="str">
        <f t="shared" ref="A1699:A1762" si="75">MID(B1699,1,7)</f>
        <v xml:space="preserve">H/3018 </v>
      </c>
      <c r="B1699" t="s">
        <v>3073</v>
      </c>
      <c r="C1699" t="s">
        <v>9</v>
      </c>
      <c r="D1699" s="5" t="s">
        <v>1889</v>
      </c>
      <c r="E1699" s="6">
        <f t="shared" si="72"/>
        <v>62</v>
      </c>
      <c r="G1699" t="s">
        <v>3074</v>
      </c>
    </row>
    <row r="1700" spans="1:7" ht="15" customHeight="1" x14ac:dyDescent="0.25">
      <c r="A1700" t="str">
        <f t="shared" si="75"/>
        <v xml:space="preserve">H/3019 </v>
      </c>
      <c r="B1700" t="s">
        <v>3075</v>
      </c>
      <c r="C1700" t="s">
        <v>9</v>
      </c>
      <c r="D1700" s="5" t="s">
        <v>1930</v>
      </c>
      <c r="E1700" s="6">
        <f t="shared" si="72"/>
        <v>73</v>
      </c>
      <c r="G1700" t="s">
        <v>3076</v>
      </c>
    </row>
    <row r="1701" spans="1:7" ht="15" customHeight="1" x14ac:dyDescent="0.25">
      <c r="A1701" t="str">
        <f t="shared" si="75"/>
        <v xml:space="preserve">H/3020 </v>
      </c>
      <c r="B1701" t="s">
        <v>3077</v>
      </c>
      <c r="C1701" t="s">
        <v>9</v>
      </c>
      <c r="D1701" s="5" t="s">
        <v>3078</v>
      </c>
      <c r="E1701" s="6">
        <f t="shared" si="72"/>
        <v>84</v>
      </c>
      <c r="G1701" t="s">
        <v>3079</v>
      </c>
    </row>
    <row r="1702" spans="1:7" ht="15" customHeight="1" x14ac:dyDescent="0.25">
      <c r="A1702" t="str">
        <f t="shared" si="75"/>
        <v xml:space="preserve">H/3021 </v>
      </c>
      <c r="B1702" t="s">
        <v>3080</v>
      </c>
      <c r="C1702" t="s">
        <v>9</v>
      </c>
      <c r="D1702" s="5" t="s">
        <v>1892</v>
      </c>
      <c r="E1702" s="6">
        <f t="shared" si="72"/>
        <v>94</v>
      </c>
      <c r="G1702" t="s">
        <v>3081</v>
      </c>
    </row>
    <row r="1703" spans="1:7" ht="15" customHeight="1" x14ac:dyDescent="0.25">
      <c r="A1703" t="str">
        <f t="shared" si="75"/>
        <v xml:space="preserve">H/3022 </v>
      </c>
      <c r="B1703" t="s">
        <v>3082</v>
      </c>
      <c r="C1703" t="s">
        <v>9</v>
      </c>
      <c r="D1703" s="5" t="s">
        <v>3083</v>
      </c>
      <c r="E1703" s="6">
        <f t="shared" si="72"/>
        <v>108</v>
      </c>
      <c r="G1703" t="s">
        <v>3084</v>
      </c>
    </row>
    <row r="1704" spans="1:7" ht="15" customHeight="1" x14ac:dyDescent="0.25">
      <c r="A1704" t="str">
        <f t="shared" si="75"/>
        <v xml:space="preserve">H/3023 </v>
      </c>
      <c r="B1704" t="s">
        <v>3085</v>
      </c>
      <c r="C1704" t="s">
        <v>9</v>
      </c>
      <c r="D1704" s="5" t="s">
        <v>1179</v>
      </c>
      <c r="E1704" s="6">
        <f t="shared" si="72"/>
        <v>118</v>
      </c>
      <c r="G1704" t="s">
        <v>3086</v>
      </c>
    </row>
    <row r="1705" spans="1:7" ht="15" customHeight="1" x14ac:dyDescent="0.25">
      <c r="A1705" t="str">
        <f t="shared" si="75"/>
        <v xml:space="preserve">H/3024 </v>
      </c>
      <c r="B1705" t="s">
        <v>3087</v>
      </c>
      <c r="C1705" t="s">
        <v>9</v>
      </c>
      <c r="D1705" s="5" t="s">
        <v>3088</v>
      </c>
      <c r="E1705" s="6">
        <f t="shared" si="72"/>
        <v>127</v>
      </c>
      <c r="G1705" t="s">
        <v>3089</v>
      </c>
    </row>
    <row r="1706" spans="1:7" ht="15" customHeight="1" x14ac:dyDescent="0.25">
      <c r="A1706" t="str">
        <f t="shared" si="75"/>
        <v xml:space="preserve">H/3025 </v>
      </c>
      <c r="B1706" t="s">
        <v>3090</v>
      </c>
      <c r="C1706" t="s">
        <v>9</v>
      </c>
      <c r="D1706" s="5" t="s">
        <v>2974</v>
      </c>
      <c r="E1706" s="6">
        <f t="shared" si="72"/>
        <v>140</v>
      </c>
      <c r="G1706" t="s">
        <v>3091</v>
      </c>
    </row>
    <row r="1707" spans="1:7" ht="15" customHeight="1" x14ac:dyDescent="0.25">
      <c r="A1707" t="str">
        <f t="shared" si="75"/>
        <v xml:space="preserve">H/3401 </v>
      </c>
      <c r="B1707" t="s">
        <v>3092</v>
      </c>
      <c r="C1707" t="s">
        <v>9</v>
      </c>
      <c r="D1707" s="5" t="s">
        <v>3093</v>
      </c>
      <c r="E1707" s="6">
        <f t="shared" si="72"/>
        <v>137</v>
      </c>
      <c r="G1707" t="s">
        <v>3094</v>
      </c>
    </row>
    <row r="1708" spans="1:7" ht="15" customHeight="1" x14ac:dyDescent="0.25">
      <c r="A1708" t="str">
        <f t="shared" si="75"/>
        <v xml:space="preserve">H/3402 </v>
      </c>
      <c r="B1708" t="s">
        <v>3095</v>
      </c>
      <c r="C1708" t="s">
        <v>9</v>
      </c>
      <c r="D1708" s="5" t="s">
        <v>396</v>
      </c>
      <c r="E1708" s="6">
        <f t="shared" ref="E1708:E1771" si="76">D1708*((100-$E$5)/100)</f>
        <v>155</v>
      </c>
      <c r="G1708" t="s">
        <v>3096</v>
      </c>
    </row>
    <row r="1709" spans="1:7" ht="15" customHeight="1" x14ac:dyDescent="0.25">
      <c r="A1709" t="str">
        <f t="shared" si="75"/>
        <v xml:space="preserve">H/3403 </v>
      </c>
      <c r="B1709" t="s">
        <v>3097</v>
      </c>
      <c r="C1709" t="s">
        <v>9</v>
      </c>
      <c r="D1709" s="5" t="s">
        <v>1876</v>
      </c>
      <c r="E1709" s="6">
        <f t="shared" si="76"/>
        <v>169</v>
      </c>
      <c r="G1709" t="s">
        <v>3098</v>
      </c>
    </row>
    <row r="1710" spans="1:7" ht="15" customHeight="1" x14ac:dyDescent="0.25">
      <c r="A1710" t="str">
        <f t="shared" si="75"/>
        <v xml:space="preserve">H/3404 </v>
      </c>
      <c r="B1710" t="s">
        <v>3099</v>
      </c>
      <c r="C1710" t="s">
        <v>9</v>
      </c>
      <c r="D1710" s="5" t="s">
        <v>3100</v>
      </c>
      <c r="E1710" s="6">
        <f t="shared" si="76"/>
        <v>183</v>
      </c>
      <c r="G1710" t="s">
        <v>3101</v>
      </c>
    </row>
    <row r="1711" spans="1:7" ht="15" customHeight="1" x14ac:dyDescent="0.25">
      <c r="A1711" t="str">
        <f t="shared" si="75"/>
        <v xml:space="preserve">H/3648 </v>
      </c>
      <c r="B1711" t="s">
        <v>3102</v>
      </c>
      <c r="C1711" t="s">
        <v>9</v>
      </c>
      <c r="D1711" s="5" t="s">
        <v>855</v>
      </c>
      <c r="E1711" s="6">
        <f t="shared" si="76"/>
        <v>19</v>
      </c>
      <c r="G1711" t="s">
        <v>3103</v>
      </c>
    </row>
    <row r="1712" spans="1:7" ht="15" customHeight="1" x14ac:dyDescent="0.25">
      <c r="A1712" t="str">
        <f t="shared" si="75"/>
        <v xml:space="preserve">H/4417 </v>
      </c>
      <c r="B1712" t="s">
        <v>3104</v>
      </c>
      <c r="C1712" t="s">
        <v>9</v>
      </c>
      <c r="D1712" s="5" t="s">
        <v>3105</v>
      </c>
      <c r="E1712" s="6">
        <f t="shared" si="76"/>
        <v>549</v>
      </c>
      <c r="G1712" t="s">
        <v>3106</v>
      </c>
    </row>
    <row r="1713" spans="1:7" ht="15" customHeight="1" x14ac:dyDescent="0.25">
      <c r="A1713" t="str">
        <f t="shared" si="75"/>
        <v xml:space="preserve">H/4418 </v>
      </c>
      <c r="B1713" t="s">
        <v>3107</v>
      </c>
      <c r="C1713" t="s">
        <v>9</v>
      </c>
      <c r="D1713" s="5" t="s">
        <v>3108</v>
      </c>
      <c r="E1713" s="6">
        <f t="shared" si="76"/>
        <v>629</v>
      </c>
      <c r="G1713" t="s">
        <v>3109</v>
      </c>
    </row>
    <row r="1714" spans="1:7" ht="15" customHeight="1" x14ac:dyDescent="0.25">
      <c r="A1714" t="str">
        <f t="shared" si="75"/>
        <v xml:space="preserve">H/4419 </v>
      </c>
      <c r="B1714" t="s">
        <v>3110</v>
      </c>
      <c r="C1714" t="s">
        <v>9</v>
      </c>
      <c r="D1714" s="5" t="s">
        <v>3111</v>
      </c>
      <c r="E1714" s="6">
        <f t="shared" si="76"/>
        <v>769</v>
      </c>
      <c r="G1714" t="s">
        <v>3112</v>
      </c>
    </row>
    <row r="1715" spans="1:7" ht="15" customHeight="1" x14ac:dyDescent="0.25">
      <c r="A1715" t="str">
        <f t="shared" si="75"/>
        <v xml:space="preserve">H/4707 </v>
      </c>
      <c r="B1715" t="s">
        <v>3113</v>
      </c>
      <c r="C1715" t="s">
        <v>9</v>
      </c>
      <c r="D1715" s="5" t="s">
        <v>512</v>
      </c>
      <c r="E1715" s="6">
        <f t="shared" si="76"/>
        <v>69</v>
      </c>
      <c r="G1715" t="s">
        <v>3114</v>
      </c>
    </row>
    <row r="1716" spans="1:7" ht="15" customHeight="1" x14ac:dyDescent="0.25">
      <c r="A1716" t="str">
        <f t="shared" si="75"/>
        <v xml:space="preserve">H/5014 </v>
      </c>
      <c r="B1716" t="s">
        <v>3115</v>
      </c>
      <c r="C1716" t="s">
        <v>9</v>
      </c>
      <c r="D1716" s="5" t="s">
        <v>447</v>
      </c>
      <c r="E1716" s="6">
        <f t="shared" si="76"/>
        <v>75</v>
      </c>
      <c r="G1716" t="s">
        <v>3116</v>
      </c>
    </row>
    <row r="1717" spans="1:7" ht="15" customHeight="1" x14ac:dyDescent="0.25">
      <c r="A1717" t="str">
        <f t="shared" si="75"/>
        <v xml:space="preserve">H/5015 </v>
      </c>
      <c r="B1717" t="s">
        <v>3117</v>
      </c>
      <c r="C1717" t="s">
        <v>9</v>
      </c>
      <c r="D1717" s="5" t="s">
        <v>464</v>
      </c>
      <c r="E1717" s="6">
        <f t="shared" si="76"/>
        <v>115</v>
      </c>
      <c r="G1717" t="s">
        <v>3118</v>
      </c>
    </row>
    <row r="1718" spans="1:7" ht="15" customHeight="1" x14ac:dyDescent="0.25">
      <c r="A1718" t="str">
        <f t="shared" si="75"/>
        <v xml:space="preserve">H/5016 </v>
      </c>
      <c r="B1718" t="s">
        <v>3119</v>
      </c>
      <c r="C1718" t="s">
        <v>9</v>
      </c>
      <c r="D1718" s="5" t="s">
        <v>488</v>
      </c>
      <c r="E1718" s="6">
        <f t="shared" si="76"/>
        <v>139</v>
      </c>
      <c r="G1718" t="s">
        <v>3120</v>
      </c>
    </row>
    <row r="1719" spans="1:7" ht="15" customHeight="1" x14ac:dyDescent="0.25">
      <c r="A1719" t="str">
        <f t="shared" si="75"/>
        <v xml:space="preserve">H/5018 </v>
      </c>
      <c r="B1719" t="s">
        <v>3121</v>
      </c>
      <c r="C1719" t="s">
        <v>9</v>
      </c>
      <c r="D1719" s="5" t="s">
        <v>3021</v>
      </c>
      <c r="E1719" s="6">
        <f t="shared" si="76"/>
        <v>156</v>
      </c>
      <c r="G1719" t="s">
        <v>3122</v>
      </c>
    </row>
    <row r="1720" spans="1:7" ht="15" customHeight="1" x14ac:dyDescent="0.25">
      <c r="A1720" t="str">
        <f>MID(B1720,1,7)</f>
        <v xml:space="preserve">H/5019 </v>
      </c>
      <c r="B1720" t="s">
        <v>3123</v>
      </c>
      <c r="C1720" t="s">
        <v>9</v>
      </c>
      <c r="D1720" s="5" t="s">
        <v>3124</v>
      </c>
      <c r="E1720" s="6">
        <f t="shared" si="76"/>
        <v>179</v>
      </c>
      <c r="G1720" t="s">
        <v>3125</v>
      </c>
    </row>
    <row r="1721" spans="1:7" ht="15" customHeight="1" x14ac:dyDescent="0.25">
      <c r="A1721" t="str">
        <f t="shared" si="75"/>
        <v xml:space="preserve">H/5020 </v>
      </c>
      <c r="B1721" t="s">
        <v>3126</v>
      </c>
      <c r="C1721" t="s">
        <v>9</v>
      </c>
      <c r="D1721" s="5" t="s">
        <v>413</v>
      </c>
      <c r="E1721" s="6">
        <f t="shared" si="76"/>
        <v>185</v>
      </c>
      <c r="G1721" t="s">
        <v>3127</v>
      </c>
    </row>
    <row r="1722" spans="1:7" ht="15" customHeight="1" x14ac:dyDescent="0.25">
      <c r="A1722" t="str">
        <f t="shared" si="75"/>
        <v xml:space="preserve">H/5088 </v>
      </c>
      <c r="B1722" t="s">
        <v>3128</v>
      </c>
      <c r="C1722" t="s">
        <v>9</v>
      </c>
      <c r="D1722" s="5" t="s">
        <v>368</v>
      </c>
      <c r="E1722" s="6">
        <f t="shared" si="76"/>
        <v>49</v>
      </c>
      <c r="G1722" t="s">
        <v>11</v>
      </c>
    </row>
    <row r="1723" spans="1:7" ht="15" customHeight="1" x14ac:dyDescent="0.25">
      <c r="A1723" t="str">
        <f t="shared" si="75"/>
        <v xml:space="preserve">H/576  </v>
      </c>
      <c r="B1723" t="s">
        <v>3129</v>
      </c>
      <c r="C1723" t="s">
        <v>9</v>
      </c>
      <c r="D1723" s="5" t="s">
        <v>1409</v>
      </c>
      <c r="E1723" s="6">
        <f t="shared" si="76"/>
        <v>51</v>
      </c>
      <c r="G1723" t="s">
        <v>3130</v>
      </c>
    </row>
    <row r="1724" spans="1:7" ht="15" customHeight="1" x14ac:dyDescent="0.25">
      <c r="A1724" t="str">
        <f t="shared" si="75"/>
        <v xml:space="preserve">H/577  </v>
      </c>
      <c r="B1724" t="s">
        <v>3131</v>
      </c>
      <c r="C1724" t="s">
        <v>9</v>
      </c>
      <c r="D1724" s="5" t="s">
        <v>1889</v>
      </c>
      <c r="E1724" s="6">
        <f t="shared" si="76"/>
        <v>62</v>
      </c>
      <c r="G1724" t="s">
        <v>3132</v>
      </c>
    </row>
    <row r="1725" spans="1:7" ht="15" customHeight="1" x14ac:dyDescent="0.25">
      <c r="A1725" t="str">
        <f t="shared" si="75"/>
        <v xml:space="preserve">H/578  </v>
      </c>
      <c r="B1725" t="s">
        <v>3133</v>
      </c>
      <c r="C1725" t="s">
        <v>9</v>
      </c>
      <c r="D1725" s="5" t="s">
        <v>1930</v>
      </c>
      <c r="E1725" s="6">
        <f t="shared" si="76"/>
        <v>73</v>
      </c>
      <c r="G1725" t="s">
        <v>3134</v>
      </c>
    </row>
    <row r="1726" spans="1:7" ht="15" customHeight="1" x14ac:dyDescent="0.25">
      <c r="A1726" t="str">
        <f t="shared" si="75"/>
        <v xml:space="preserve">H/579  </v>
      </c>
      <c r="B1726" t="s">
        <v>3135</v>
      </c>
      <c r="C1726" t="s">
        <v>9</v>
      </c>
      <c r="D1726" s="5" t="s">
        <v>3078</v>
      </c>
      <c r="E1726" s="6">
        <f t="shared" si="76"/>
        <v>84</v>
      </c>
      <c r="G1726" t="s">
        <v>3136</v>
      </c>
    </row>
    <row r="1727" spans="1:7" ht="15" customHeight="1" x14ac:dyDescent="0.25">
      <c r="A1727" t="str">
        <f t="shared" si="75"/>
        <v xml:space="preserve">H/580  </v>
      </c>
      <c r="B1727" t="s">
        <v>3137</v>
      </c>
      <c r="C1727" t="s">
        <v>9</v>
      </c>
      <c r="D1727" s="5" t="s">
        <v>1892</v>
      </c>
      <c r="E1727" s="6">
        <f t="shared" si="76"/>
        <v>94</v>
      </c>
      <c r="G1727" t="s">
        <v>3138</v>
      </c>
    </row>
    <row r="1728" spans="1:7" ht="15" customHeight="1" x14ac:dyDescent="0.25">
      <c r="A1728" t="str">
        <f t="shared" si="75"/>
        <v xml:space="preserve">H/581  </v>
      </c>
      <c r="B1728" t="s">
        <v>3139</v>
      </c>
      <c r="C1728" t="s">
        <v>9</v>
      </c>
      <c r="D1728" s="5" t="s">
        <v>3083</v>
      </c>
      <c r="E1728" s="6">
        <f t="shared" si="76"/>
        <v>108</v>
      </c>
      <c r="G1728" t="s">
        <v>3140</v>
      </c>
    </row>
    <row r="1729" spans="1:7" ht="15" customHeight="1" x14ac:dyDescent="0.25">
      <c r="A1729" t="str">
        <f t="shared" si="75"/>
        <v xml:space="preserve">H/582  </v>
      </c>
      <c r="B1729" t="s">
        <v>3141</v>
      </c>
      <c r="C1729" t="s">
        <v>9</v>
      </c>
      <c r="D1729" s="5" t="s">
        <v>1179</v>
      </c>
      <c r="E1729" s="6">
        <f t="shared" si="76"/>
        <v>118</v>
      </c>
      <c r="G1729" t="s">
        <v>3142</v>
      </c>
    </row>
    <row r="1730" spans="1:7" ht="15" customHeight="1" x14ac:dyDescent="0.25">
      <c r="A1730" t="str">
        <f t="shared" si="75"/>
        <v xml:space="preserve">H/583  </v>
      </c>
      <c r="B1730" t="s">
        <v>3143</v>
      </c>
      <c r="C1730" t="s">
        <v>9</v>
      </c>
      <c r="D1730" s="5" t="s">
        <v>3088</v>
      </c>
      <c r="E1730" s="6">
        <f t="shared" si="76"/>
        <v>127</v>
      </c>
      <c r="G1730" t="s">
        <v>3144</v>
      </c>
    </row>
    <row r="1731" spans="1:7" ht="15" customHeight="1" x14ac:dyDescent="0.25">
      <c r="A1731" t="str">
        <f t="shared" si="75"/>
        <v xml:space="preserve">H/584  </v>
      </c>
      <c r="B1731" t="s">
        <v>3145</v>
      </c>
      <c r="C1731" t="s">
        <v>9</v>
      </c>
      <c r="D1731" s="5" t="s">
        <v>2974</v>
      </c>
      <c r="E1731" s="6">
        <f t="shared" si="76"/>
        <v>140</v>
      </c>
      <c r="G1731" t="s">
        <v>3146</v>
      </c>
    </row>
    <row r="1732" spans="1:7" ht="15" customHeight="1" x14ac:dyDescent="0.25">
      <c r="A1732" t="str">
        <f t="shared" si="75"/>
        <v xml:space="preserve">H/591  </v>
      </c>
      <c r="B1732" t="s">
        <v>3147</v>
      </c>
      <c r="C1732" t="s">
        <v>9</v>
      </c>
      <c r="D1732" s="5" t="s">
        <v>447</v>
      </c>
      <c r="E1732" s="6">
        <f t="shared" si="76"/>
        <v>75</v>
      </c>
      <c r="G1732" t="s">
        <v>3148</v>
      </c>
    </row>
    <row r="1733" spans="1:7" ht="15" customHeight="1" x14ac:dyDescent="0.25">
      <c r="A1733" t="str">
        <f t="shared" si="75"/>
        <v xml:space="preserve">H/592  </v>
      </c>
      <c r="B1733" t="s">
        <v>3149</v>
      </c>
      <c r="C1733" t="s">
        <v>9</v>
      </c>
      <c r="D1733" s="5" t="s">
        <v>512</v>
      </c>
      <c r="E1733" s="6">
        <f t="shared" si="76"/>
        <v>69</v>
      </c>
      <c r="G1733" t="s">
        <v>3150</v>
      </c>
    </row>
    <row r="1734" spans="1:7" ht="15" customHeight="1" x14ac:dyDescent="0.25">
      <c r="A1734" t="str">
        <f>MID(B1734,1,6)</f>
        <v xml:space="preserve">H/593 </v>
      </c>
      <c r="B1734" t="s">
        <v>3151</v>
      </c>
      <c r="C1734" t="s">
        <v>9</v>
      </c>
      <c r="D1734" s="5" t="s">
        <v>1162</v>
      </c>
      <c r="E1734" s="6">
        <f t="shared" si="76"/>
        <v>63</v>
      </c>
      <c r="G1734" t="s">
        <v>3152</v>
      </c>
    </row>
    <row r="1735" spans="1:7" ht="15" customHeight="1" x14ac:dyDescent="0.25">
      <c r="A1735" t="str">
        <f t="shared" si="75"/>
        <v xml:space="preserve">H/594  </v>
      </c>
      <c r="B1735" t="s">
        <v>3153</v>
      </c>
      <c r="C1735" t="s">
        <v>9</v>
      </c>
      <c r="D1735" s="5" t="s">
        <v>3154</v>
      </c>
      <c r="E1735" s="6">
        <f t="shared" si="76"/>
        <v>78</v>
      </c>
      <c r="G1735" t="s">
        <v>3155</v>
      </c>
    </row>
    <row r="1736" spans="1:7" ht="15" customHeight="1" x14ac:dyDescent="0.25">
      <c r="A1736" t="str">
        <f t="shared" si="75"/>
        <v xml:space="preserve">H/595  </v>
      </c>
      <c r="B1736" t="s">
        <v>3156</v>
      </c>
      <c r="C1736" t="s">
        <v>9</v>
      </c>
      <c r="D1736" s="5" t="s">
        <v>399</v>
      </c>
      <c r="E1736" s="6">
        <f t="shared" si="76"/>
        <v>129</v>
      </c>
      <c r="G1736" t="s">
        <v>3157</v>
      </c>
    </row>
    <row r="1737" spans="1:7" ht="15" customHeight="1" x14ac:dyDescent="0.25">
      <c r="A1737" t="str">
        <f t="shared" si="75"/>
        <v xml:space="preserve">H/596  </v>
      </c>
      <c r="B1737" t="s">
        <v>3158</v>
      </c>
      <c r="C1737" t="s">
        <v>9</v>
      </c>
      <c r="D1737" s="5" t="s">
        <v>402</v>
      </c>
      <c r="E1737" s="6">
        <f t="shared" si="76"/>
        <v>149</v>
      </c>
      <c r="G1737" t="s">
        <v>3159</v>
      </c>
    </row>
    <row r="1738" spans="1:7" ht="15" customHeight="1" x14ac:dyDescent="0.25">
      <c r="A1738" t="str">
        <f t="shared" si="75"/>
        <v xml:space="preserve">H/597  </v>
      </c>
      <c r="B1738" t="s">
        <v>3160</v>
      </c>
      <c r="C1738" t="s">
        <v>9</v>
      </c>
      <c r="D1738" s="5" t="s">
        <v>3161</v>
      </c>
      <c r="E1738" s="6">
        <f t="shared" si="76"/>
        <v>93</v>
      </c>
      <c r="G1738" t="s">
        <v>11</v>
      </c>
    </row>
    <row r="1739" spans="1:7" ht="15" customHeight="1" x14ac:dyDescent="0.25">
      <c r="A1739" t="str">
        <f t="shared" si="75"/>
        <v xml:space="preserve">H/598  </v>
      </c>
      <c r="B1739" t="s">
        <v>3162</v>
      </c>
      <c r="C1739" t="s">
        <v>9</v>
      </c>
      <c r="D1739" s="5" t="s">
        <v>480</v>
      </c>
      <c r="E1739" s="6">
        <f t="shared" si="76"/>
        <v>239</v>
      </c>
      <c r="G1739" t="s">
        <v>3163</v>
      </c>
    </row>
    <row r="1740" spans="1:7" ht="15" customHeight="1" x14ac:dyDescent="0.25">
      <c r="A1740" t="str">
        <f>MID(B1740,1,6)</f>
        <v xml:space="preserve">H/630 </v>
      </c>
      <c r="B1740" t="s">
        <v>3164</v>
      </c>
      <c r="C1740" t="s">
        <v>551</v>
      </c>
      <c r="D1740" s="5" t="s">
        <v>2797</v>
      </c>
      <c r="E1740" s="6">
        <f t="shared" si="76"/>
        <v>79</v>
      </c>
      <c r="G1740" t="s">
        <v>3165</v>
      </c>
    </row>
    <row r="1741" spans="1:7" ht="15" customHeight="1" x14ac:dyDescent="0.25">
      <c r="A1741" t="str">
        <f>MID(B1741,1,6)</f>
        <v xml:space="preserve">H/631 </v>
      </c>
      <c r="B1741" t="s">
        <v>3166</v>
      </c>
      <c r="C1741" t="s">
        <v>551</v>
      </c>
      <c r="D1741" s="5" t="s">
        <v>407</v>
      </c>
      <c r="E1741" s="6">
        <f t="shared" si="76"/>
        <v>89</v>
      </c>
      <c r="G1741" t="s">
        <v>3167</v>
      </c>
    </row>
    <row r="1742" spans="1:7" ht="15" customHeight="1" x14ac:dyDescent="0.25">
      <c r="A1742" t="str">
        <f t="shared" si="75"/>
        <v xml:space="preserve">H/632  </v>
      </c>
      <c r="B1742" t="s">
        <v>3168</v>
      </c>
      <c r="C1742" t="s">
        <v>551</v>
      </c>
      <c r="D1742" s="5" t="s">
        <v>407</v>
      </c>
      <c r="E1742" s="6">
        <f t="shared" si="76"/>
        <v>89</v>
      </c>
      <c r="G1742" t="s">
        <v>3169</v>
      </c>
    </row>
    <row r="1743" spans="1:7" ht="15" customHeight="1" x14ac:dyDescent="0.25">
      <c r="A1743" t="str">
        <f t="shared" si="75"/>
        <v xml:space="preserve">H/633  </v>
      </c>
      <c r="B1743" t="s">
        <v>3170</v>
      </c>
      <c r="C1743" t="s">
        <v>551</v>
      </c>
      <c r="D1743" s="5" t="s">
        <v>512</v>
      </c>
      <c r="E1743" s="6">
        <f t="shared" si="76"/>
        <v>69</v>
      </c>
      <c r="G1743" t="s">
        <v>3171</v>
      </c>
    </row>
    <row r="1744" spans="1:7" ht="15" customHeight="1" x14ac:dyDescent="0.25">
      <c r="A1744" t="str">
        <f t="shared" si="75"/>
        <v xml:space="preserve">H/634  </v>
      </c>
      <c r="B1744" t="s">
        <v>3172</v>
      </c>
      <c r="C1744" t="s">
        <v>551</v>
      </c>
      <c r="D1744" s="5" t="s">
        <v>2892</v>
      </c>
      <c r="E1744" s="6">
        <f t="shared" si="76"/>
        <v>96</v>
      </c>
      <c r="G1744" t="s">
        <v>3173</v>
      </c>
    </row>
    <row r="1745" spans="1:7" ht="15" customHeight="1" x14ac:dyDescent="0.25">
      <c r="A1745" t="str">
        <f t="shared" si="75"/>
        <v xml:space="preserve">H/635  </v>
      </c>
      <c r="B1745" t="s">
        <v>3174</v>
      </c>
      <c r="C1745" t="s">
        <v>551</v>
      </c>
      <c r="D1745" s="5" t="s">
        <v>2892</v>
      </c>
      <c r="E1745" s="6">
        <f t="shared" si="76"/>
        <v>96</v>
      </c>
      <c r="G1745" t="s">
        <v>3175</v>
      </c>
    </row>
    <row r="1746" spans="1:7" ht="15" customHeight="1" x14ac:dyDescent="0.25">
      <c r="A1746" t="str">
        <f t="shared" si="75"/>
        <v xml:space="preserve">H/637  </v>
      </c>
      <c r="B1746" t="s">
        <v>3176</v>
      </c>
      <c r="C1746" t="s">
        <v>551</v>
      </c>
      <c r="D1746" s="5" t="s">
        <v>3154</v>
      </c>
      <c r="E1746" s="6">
        <f t="shared" si="76"/>
        <v>78</v>
      </c>
      <c r="G1746" t="s">
        <v>3177</v>
      </c>
    </row>
    <row r="1747" spans="1:7" ht="15" customHeight="1" x14ac:dyDescent="0.25">
      <c r="A1747" t="str">
        <f t="shared" si="75"/>
        <v xml:space="preserve">H/638  </v>
      </c>
      <c r="B1747" t="s">
        <v>3178</v>
      </c>
      <c r="C1747" t="s">
        <v>9</v>
      </c>
      <c r="D1747" s="5" t="s">
        <v>428</v>
      </c>
      <c r="E1747" s="6">
        <f t="shared" si="76"/>
        <v>52</v>
      </c>
      <c r="G1747" t="s">
        <v>3179</v>
      </c>
    </row>
    <row r="1748" spans="1:7" ht="15" customHeight="1" x14ac:dyDescent="0.25">
      <c r="A1748" t="str">
        <f t="shared" si="75"/>
        <v xml:space="preserve">H/639  </v>
      </c>
      <c r="B1748" t="s">
        <v>3180</v>
      </c>
      <c r="C1748" t="s">
        <v>9</v>
      </c>
      <c r="D1748" s="5" t="s">
        <v>1162</v>
      </c>
      <c r="E1748" s="6">
        <f t="shared" si="76"/>
        <v>63</v>
      </c>
      <c r="G1748" t="s">
        <v>3181</v>
      </c>
    </row>
    <row r="1749" spans="1:7" ht="15" customHeight="1" x14ac:dyDescent="0.25">
      <c r="A1749" t="str">
        <f t="shared" si="75"/>
        <v xml:space="preserve">H/640  </v>
      </c>
      <c r="B1749" t="s">
        <v>3182</v>
      </c>
      <c r="C1749" t="s">
        <v>9</v>
      </c>
      <c r="D1749" s="5" t="s">
        <v>2792</v>
      </c>
      <c r="E1749" s="6">
        <f t="shared" si="76"/>
        <v>66</v>
      </c>
      <c r="G1749" t="s">
        <v>3183</v>
      </c>
    </row>
    <row r="1750" spans="1:7" ht="15" customHeight="1" x14ac:dyDescent="0.25">
      <c r="A1750" t="str">
        <f t="shared" si="75"/>
        <v xml:space="preserve">H/641  </v>
      </c>
      <c r="B1750" t="s">
        <v>3184</v>
      </c>
      <c r="C1750" t="s">
        <v>9</v>
      </c>
      <c r="D1750" s="5" t="s">
        <v>3185</v>
      </c>
      <c r="E1750" s="6">
        <f t="shared" si="76"/>
        <v>70</v>
      </c>
      <c r="G1750" t="s">
        <v>3186</v>
      </c>
    </row>
    <row r="1751" spans="1:7" ht="15" customHeight="1" x14ac:dyDescent="0.25">
      <c r="A1751" t="str">
        <f t="shared" si="75"/>
        <v xml:space="preserve">H/642  </v>
      </c>
      <c r="B1751" t="s">
        <v>3187</v>
      </c>
      <c r="C1751" t="s">
        <v>9</v>
      </c>
      <c r="D1751" s="5" t="s">
        <v>3188</v>
      </c>
      <c r="E1751" s="6">
        <f t="shared" si="76"/>
        <v>76</v>
      </c>
      <c r="G1751" t="s">
        <v>3189</v>
      </c>
    </row>
    <row r="1752" spans="1:7" ht="15" customHeight="1" x14ac:dyDescent="0.25">
      <c r="A1752" t="str">
        <f t="shared" si="75"/>
        <v xml:space="preserve">H/643  </v>
      </c>
      <c r="B1752" t="s">
        <v>3190</v>
      </c>
      <c r="C1752" t="s">
        <v>9</v>
      </c>
      <c r="D1752" s="5" t="s">
        <v>3191</v>
      </c>
      <c r="E1752" s="6">
        <f t="shared" si="76"/>
        <v>88</v>
      </c>
      <c r="G1752" t="s">
        <v>3192</v>
      </c>
    </row>
    <row r="1753" spans="1:7" ht="15" customHeight="1" x14ac:dyDescent="0.25">
      <c r="A1753" t="str">
        <f t="shared" si="75"/>
        <v xml:space="preserve">H/644  </v>
      </c>
      <c r="B1753" t="s">
        <v>3193</v>
      </c>
      <c r="C1753" t="s">
        <v>9</v>
      </c>
      <c r="D1753" s="5" t="s">
        <v>2156</v>
      </c>
      <c r="E1753" s="6">
        <f t="shared" si="76"/>
        <v>100</v>
      </c>
      <c r="G1753" t="s">
        <v>3194</v>
      </c>
    </row>
    <row r="1754" spans="1:7" ht="15" customHeight="1" x14ac:dyDescent="0.25">
      <c r="A1754" t="str">
        <f t="shared" si="75"/>
        <v xml:space="preserve">H/764  </v>
      </c>
      <c r="B1754" t="s">
        <v>3195</v>
      </c>
      <c r="C1754" t="s">
        <v>9</v>
      </c>
      <c r="D1754" s="5" t="s">
        <v>613</v>
      </c>
      <c r="E1754" s="6">
        <f t="shared" si="76"/>
        <v>110</v>
      </c>
      <c r="G1754" t="s">
        <v>3196</v>
      </c>
    </row>
    <row r="1755" spans="1:7" ht="15" customHeight="1" x14ac:dyDescent="0.25">
      <c r="A1755" t="str">
        <f t="shared" si="75"/>
        <v xml:space="preserve">H/765  </v>
      </c>
      <c r="B1755" t="s">
        <v>3197</v>
      </c>
      <c r="C1755" t="s">
        <v>9</v>
      </c>
      <c r="D1755" s="5" t="s">
        <v>1892</v>
      </c>
      <c r="E1755" s="6">
        <f t="shared" si="76"/>
        <v>94</v>
      </c>
      <c r="G1755" t="s">
        <v>3198</v>
      </c>
    </row>
    <row r="1756" spans="1:7" ht="15" customHeight="1" x14ac:dyDescent="0.25">
      <c r="A1756" t="str">
        <f t="shared" si="75"/>
        <v xml:space="preserve">H/766  </v>
      </c>
      <c r="B1756" t="s">
        <v>3199</v>
      </c>
      <c r="C1756" t="s">
        <v>9</v>
      </c>
      <c r="D1756" s="5" t="s">
        <v>405</v>
      </c>
      <c r="E1756" s="6">
        <f t="shared" si="76"/>
        <v>99</v>
      </c>
      <c r="G1756" t="s">
        <v>3200</v>
      </c>
    </row>
    <row r="1757" spans="1:7" ht="15" customHeight="1" x14ac:dyDescent="0.25">
      <c r="A1757" t="str">
        <f t="shared" si="75"/>
        <v xml:space="preserve">H/767  </v>
      </c>
      <c r="B1757" t="s">
        <v>3201</v>
      </c>
      <c r="C1757" t="s">
        <v>9</v>
      </c>
      <c r="D1757" s="5" t="s">
        <v>2999</v>
      </c>
      <c r="E1757" s="6">
        <f t="shared" si="76"/>
        <v>103</v>
      </c>
      <c r="G1757" t="s">
        <v>3202</v>
      </c>
    </row>
    <row r="1758" spans="1:7" ht="15" customHeight="1" x14ac:dyDescent="0.25">
      <c r="A1758" t="str">
        <f t="shared" si="75"/>
        <v xml:space="preserve">H/768  </v>
      </c>
      <c r="B1758" t="s">
        <v>3203</v>
      </c>
      <c r="C1758" t="s">
        <v>9</v>
      </c>
      <c r="D1758" s="5" t="s">
        <v>410</v>
      </c>
      <c r="E1758" s="6">
        <f t="shared" si="76"/>
        <v>105</v>
      </c>
      <c r="G1758" t="s">
        <v>3204</v>
      </c>
    </row>
    <row r="1759" spans="1:7" ht="15" customHeight="1" x14ac:dyDescent="0.25">
      <c r="A1759" t="str">
        <f t="shared" si="75"/>
        <v xml:space="preserve">H/769  </v>
      </c>
      <c r="B1759" t="s">
        <v>3205</v>
      </c>
      <c r="C1759" t="s">
        <v>9</v>
      </c>
      <c r="D1759" s="5" t="s">
        <v>3206</v>
      </c>
      <c r="E1759" s="6">
        <f t="shared" si="76"/>
        <v>147</v>
      </c>
      <c r="G1759" t="s">
        <v>3207</v>
      </c>
    </row>
    <row r="1760" spans="1:7" ht="15" customHeight="1" x14ac:dyDescent="0.25">
      <c r="A1760" t="str">
        <f t="shared" si="75"/>
        <v>H1/1051</v>
      </c>
      <c r="B1760" t="s">
        <v>3208</v>
      </c>
      <c r="C1760" t="s">
        <v>9</v>
      </c>
      <c r="D1760" s="5" t="s">
        <v>3209</v>
      </c>
      <c r="E1760" s="6">
        <f t="shared" si="76"/>
        <v>0.55000000000000004</v>
      </c>
      <c r="G1760" t="s">
        <v>3210</v>
      </c>
    </row>
    <row r="1761" spans="1:7" ht="15" customHeight="1" x14ac:dyDescent="0.25">
      <c r="A1761" t="str">
        <f t="shared" si="75"/>
        <v>H1/1052</v>
      </c>
      <c r="B1761" t="s">
        <v>3211</v>
      </c>
      <c r="C1761" t="s">
        <v>9</v>
      </c>
      <c r="D1761" s="5" t="s">
        <v>2575</v>
      </c>
      <c r="E1761" s="6">
        <f t="shared" si="76"/>
        <v>0.9</v>
      </c>
      <c r="G1761" t="s">
        <v>3212</v>
      </c>
    </row>
    <row r="1762" spans="1:7" ht="15" customHeight="1" x14ac:dyDescent="0.25">
      <c r="A1762" t="str">
        <f t="shared" si="75"/>
        <v>H1/1053</v>
      </c>
      <c r="B1762" t="s">
        <v>3213</v>
      </c>
      <c r="C1762" t="s">
        <v>9</v>
      </c>
      <c r="D1762" s="5" t="s">
        <v>777</v>
      </c>
      <c r="E1762" s="6">
        <f t="shared" si="76"/>
        <v>1.3</v>
      </c>
      <c r="G1762" t="s">
        <v>3214</v>
      </c>
    </row>
    <row r="1763" spans="1:7" ht="15" customHeight="1" x14ac:dyDescent="0.25">
      <c r="A1763" t="str">
        <f t="shared" ref="A1763:A1820" si="77">MID(B1763,1,7)</f>
        <v>H1/1054</v>
      </c>
      <c r="B1763" t="s">
        <v>3215</v>
      </c>
      <c r="C1763" t="s">
        <v>9</v>
      </c>
      <c r="D1763" s="5" t="s">
        <v>693</v>
      </c>
      <c r="E1763" s="6">
        <f t="shared" si="76"/>
        <v>2.5</v>
      </c>
      <c r="G1763" t="s">
        <v>3216</v>
      </c>
    </row>
    <row r="1764" spans="1:7" ht="15" customHeight="1" x14ac:dyDescent="0.25">
      <c r="A1764" t="str">
        <f t="shared" si="77"/>
        <v>H1/1055</v>
      </c>
      <c r="B1764" t="s">
        <v>3217</v>
      </c>
      <c r="C1764" t="s">
        <v>9</v>
      </c>
      <c r="D1764" s="5" t="s">
        <v>65</v>
      </c>
      <c r="E1764" s="6">
        <f t="shared" si="76"/>
        <v>2.9</v>
      </c>
      <c r="G1764" t="s">
        <v>3218</v>
      </c>
    </row>
    <row r="1765" spans="1:7" ht="15" customHeight="1" x14ac:dyDescent="0.25">
      <c r="A1765" t="str">
        <f t="shared" si="77"/>
        <v>H1/1056</v>
      </c>
      <c r="B1765" t="s">
        <v>3219</v>
      </c>
      <c r="C1765" t="s">
        <v>9</v>
      </c>
      <c r="D1765" s="5" t="s">
        <v>796</v>
      </c>
      <c r="E1765" s="6">
        <f t="shared" si="76"/>
        <v>0.8</v>
      </c>
      <c r="G1765" t="s">
        <v>3220</v>
      </c>
    </row>
    <row r="1766" spans="1:7" ht="15" customHeight="1" x14ac:dyDescent="0.25">
      <c r="A1766" t="str">
        <f t="shared" si="77"/>
        <v>H1/1057</v>
      </c>
      <c r="B1766" t="s">
        <v>3221</v>
      </c>
      <c r="C1766" t="s">
        <v>9</v>
      </c>
      <c r="D1766" s="5" t="s">
        <v>1429</v>
      </c>
      <c r="E1766" s="6">
        <f t="shared" si="76"/>
        <v>1</v>
      </c>
      <c r="G1766" t="s">
        <v>3222</v>
      </c>
    </row>
    <row r="1767" spans="1:7" ht="15" customHeight="1" x14ac:dyDescent="0.25">
      <c r="A1767" t="str">
        <f t="shared" si="77"/>
        <v>H1/1058</v>
      </c>
      <c r="B1767" t="s">
        <v>3223</v>
      </c>
      <c r="C1767" t="s">
        <v>9</v>
      </c>
      <c r="D1767" s="5" t="s">
        <v>690</v>
      </c>
      <c r="E1767" s="6">
        <f t="shared" si="76"/>
        <v>1.9</v>
      </c>
      <c r="G1767" t="s">
        <v>3224</v>
      </c>
    </row>
    <row r="1768" spans="1:7" ht="15" customHeight="1" x14ac:dyDescent="0.25">
      <c r="A1768" t="str">
        <f t="shared" si="77"/>
        <v>H1/1059</v>
      </c>
      <c r="B1768" t="s">
        <v>3225</v>
      </c>
      <c r="C1768" t="s">
        <v>9</v>
      </c>
      <c r="D1768" s="5" t="s">
        <v>65</v>
      </c>
      <c r="E1768" s="6">
        <f t="shared" si="76"/>
        <v>2.9</v>
      </c>
      <c r="G1768" t="s">
        <v>3226</v>
      </c>
    </row>
    <row r="1769" spans="1:7" ht="15" customHeight="1" x14ac:dyDescent="0.25">
      <c r="A1769" t="str">
        <f t="shared" si="77"/>
        <v xml:space="preserve">H1/106 </v>
      </c>
      <c r="B1769" t="s">
        <v>3227</v>
      </c>
      <c r="C1769" t="s">
        <v>9</v>
      </c>
      <c r="D1769" s="5" t="s">
        <v>693</v>
      </c>
      <c r="E1769" s="6">
        <f t="shared" si="76"/>
        <v>2.5</v>
      </c>
      <c r="G1769" t="s">
        <v>3228</v>
      </c>
    </row>
    <row r="1770" spans="1:7" ht="15" customHeight="1" x14ac:dyDescent="0.25">
      <c r="A1770" t="str">
        <f t="shared" si="77"/>
        <v>H1/1060</v>
      </c>
      <c r="B1770" t="s">
        <v>3229</v>
      </c>
      <c r="C1770" t="s">
        <v>9</v>
      </c>
      <c r="D1770" s="5" t="s">
        <v>3230</v>
      </c>
      <c r="E1770" s="6">
        <f t="shared" si="76"/>
        <v>8.9499999999999993</v>
      </c>
      <c r="G1770" t="s">
        <v>11</v>
      </c>
    </row>
    <row r="1771" spans="1:7" ht="15" customHeight="1" x14ac:dyDescent="0.25">
      <c r="A1771" t="str">
        <f t="shared" si="77"/>
        <v xml:space="preserve">H1/107 </v>
      </c>
      <c r="B1771" t="s">
        <v>3231</v>
      </c>
      <c r="C1771" t="s">
        <v>9</v>
      </c>
      <c r="D1771" s="5" t="s">
        <v>65</v>
      </c>
      <c r="E1771" s="6">
        <f t="shared" si="76"/>
        <v>2.9</v>
      </c>
      <c r="G1771" t="s">
        <v>3232</v>
      </c>
    </row>
    <row r="1772" spans="1:7" ht="15" customHeight="1" x14ac:dyDescent="0.25">
      <c r="A1772" t="str">
        <f t="shared" si="77"/>
        <v xml:space="preserve">H1/108 </v>
      </c>
      <c r="B1772" t="s">
        <v>3233</v>
      </c>
      <c r="C1772" t="s">
        <v>551</v>
      </c>
      <c r="D1772" s="5" t="s">
        <v>260</v>
      </c>
      <c r="E1772" s="6">
        <f t="shared" ref="E1772:E1832" si="78">D1772*((100-$E$5)/100)</f>
        <v>8.5</v>
      </c>
      <c r="G1772" t="s">
        <v>3234</v>
      </c>
    </row>
    <row r="1773" spans="1:7" ht="15" customHeight="1" x14ac:dyDescent="0.25">
      <c r="A1773" t="str">
        <f t="shared" si="77"/>
        <v>H1/2593</v>
      </c>
      <c r="B1773" t="s">
        <v>3235</v>
      </c>
      <c r="C1773" t="s">
        <v>9</v>
      </c>
      <c r="D1773" s="5" t="s">
        <v>994</v>
      </c>
      <c r="E1773" s="6">
        <f t="shared" si="78"/>
        <v>2.8</v>
      </c>
      <c r="G1773" t="s">
        <v>3236</v>
      </c>
    </row>
    <row r="1774" spans="1:7" ht="15" customHeight="1" x14ac:dyDescent="0.25">
      <c r="A1774" t="str">
        <f t="shared" si="77"/>
        <v>H1/2594</v>
      </c>
      <c r="B1774" t="s">
        <v>3237</v>
      </c>
      <c r="C1774" t="s">
        <v>9</v>
      </c>
      <c r="D1774" s="5" t="s">
        <v>132</v>
      </c>
      <c r="E1774" s="6">
        <f t="shared" si="78"/>
        <v>3.6</v>
      </c>
      <c r="G1774" t="s">
        <v>3238</v>
      </c>
    </row>
    <row r="1775" spans="1:7" ht="15" customHeight="1" x14ac:dyDescent="0.25">
      <c r="A1775" t="str">
        <f t="shared" si="77"/>
        <v>H1/2595</v>
      </c>
      <c r="B1775" t="s">
        <v>3239</v>
      </c>
      <c r="C1775" t="s">
        <v>9</v>
      </c>
      <c r="D1775" s="5" t="s">
        <v>140</v>
      </c>
      <c r="E1775" s="6">
        <f t="shared" si="78"/>
        <v>4.8</v>
      </c>
      <c r="G1775" t="s">
        <v>3240</v>
      </c>
    </row>
    <row r="1776" spans="1:7" ht="15" customHeight="1" x14ac:dyDescent="0.25">
      <c r="A1776" t="str">
        <f t="shared" si="77"/>
        <v>H1/2596</v>
      </c>
      <c r="B1776" t="s">
        <v>3241</v>
      </c>
      <c r="C1776" t="s">
        <v>9</v>
      </c>
      <c r="D1776" s="5" t="s">
        <v>799</v>
      </c>
      <c r="E1776" s="6">
        <f t="shared" si="78"/>
        <v>6.5</v>
      </c>
      <c r="G1776" t="s">
        <v>3242</v>
      </c>
    </row>
    <row r="1777" spans="1:7" ht="15" customHeight="1" x14ac:dyDescent="0.25">
      <c r="A1777" t="str">
        <f t="shared" si="77"/>
        <v>H1/2597</v>
      </c>
      <c r="B1777" t="s">
        <v>3243</v>
      </c>
      <c r="C1777" t="s">
        <v>9</v>
      </c>
      <c r="D1777" s="5" t="s">
        <v>116</v>
      </c>
      <c r="E1777" s="6">
        <f t="shared" si="78"/>
        <v>18</v>
      </c>
      <c r="G1777" t="s">
        <v>3244</v>
      </c>
    </row>
    <row r="1778" spans="1:7" ht="15" customHeight="1" x14ac:dyDescent="0.25">
      <c r="A1778" t="str">
        <f t="shared" si="77"/>
        <v xml:space="preserve">H1/346 </v>
      </c>
      <c r="B1778" t="s">
        <v>3245</v>
      </c>
      <c r="C1778" t="s">
        <v>9</v>
      </c>
      <c r="D1778" s="5" t="s">
        <v>693</v>
      </c>
      <c r="E1778" s="6">
        <f t="shared" si="78"/>
        <v>2.5</v>
      </c>
      <c r="G1778" t="s">
        <v>3246</v>
      </c>
    </row>
    <row r="1779" spans="1:7" ht="15" customHeight="1" x14ac:dyDescent="0.25">
      <c r="A1779" t="str">
        <f t="shared" si="77"/>
        <v xml:space="preserve">H1/347 </v>
      </c>
      <c r="B1779" t="s">
        <v>3247</v>
      </c>
      <c r="C1779" t="s">
        <v>9</v>
      </c>
      <c r="D1779" s="5" t="s">
        <v>69</v>
      </c>
      <c r="E1779" s="6">
        <f t="shared" si="78"/>
        <v>3.4</v>
      </c>
      <c r="G1779" t="s">
        <v>3248</v>
      </c>
    </row>
    <row r="1780" spans="1:7" ht="15" customHeight="1" x14ac:dyDescent="0.25">
      <c r="A1780" t="str">
        <f t="shared" si="77"/>
        <v xml:space="preserve">H1/348 </v>
      </c>
      <c r="B1780" t="s">
        <v>3249</v>
      </c>
      <c r="C1780" t="s">
        <v>9</v>
      </c>
      <c r="D1780" s="5" t="s">
        <v>1436</v>
      </c>
      <c r="E1780" s="6">
        <f t="shared" si="78"/>
        <v>5</v>
      </c>
      <c r="G1780" t="s">
        <v>3250</v>
      </c>
    </row>
    <row r="1781" spans="1:7" ht="15" customHeight="1" x14ac:dyDescent="0.25">
      <c r="A1781" t="str">
        <f t="shared" si="77"/>
        <v xml:space="preserve">H1/349 </v>
      </c>
      <c r="B1781" t="s">
        <v>3251</v>
      </c>
      <c r="C1781" t="s">
        <v>9</v>
      </c>
      <c r="D1781" s="5" t="s">
        <v>93</v>
      </c>
      <c r="E1781" s="6">
        <f t="shared" si="78"/>
        <v>6.1</v>
      </c>
      <c r="G1781" t="s">
        <v>3252</v>
      </c>
    </row>
    <row r="1782" spans="1:7" ht="15" customHeight="1" x14ac:dyDescent="0.25">
      <c r="A1782" t="str">
        <f t="shared" si="77"/>
        <v xml:space="preserve">H1/350 </v>
      </c>
      <c r="B1782" t="s">
        <v>3253</v>
      </c>
      <c r="C1782" t="s">
        <v>551</v>
      </c>
      <c r="D1782" s="5" t="s">
        <v>44</v>
      </c>
      <c r="E1782" s="6">
        <f t="shared" si="78"/>
        <v>14</v>
      </c>
      <c r="G1782" t="s">
        <v>3254</v>
      </c>
    </row>
    <row r="1783" spans="1:7" ht="15" customHeight="1" x14ac:dyDescent="0.25">
      <c r="A1783" t="str">
        <f t="shared" si="77"/>
        <v>H1/4345</v>
      </c>
      <c r="B1783" t="s">
        <v>3255</v>
      </c>
      <c r="C1783" t="s">
        <v>9</v>
      </c>
      <c r="D1783" s="5" t="s">
        <v>1648</v>
      </c>
      <c r="E1783" s="6">
        <f t="shared" si="78"/>
        <v>0.5</v>
      </c>
      <c r="G1783" t="s">
        <v>3256</v>
      </c>
    </row>
    <row r="1784" spans="1:7" ht="15" customHeight="1" x14ac:dyDescent="0.25">
      <c r="A1784" t="str">
        <f t="shared" si="77"/>
        <v xml:space="preserve">H2/109 </v>
      </c>
      <c r="B1784" t="s">
        <v>3257</v>
      </c>
      <c r="C1784" t="s">
        <v>9</v>
      </c>
      <c r="D1784" s="5" t="s">
        <v>65</v>
      </c>
      <c r="E1784" s="6">
        <f t="shared" si="78"/>
        <v>2.9</v>
      </c>
      <c r="G1784" t="s">
        <v>3258</v>
      </c>
    </row>
    <row r="1785" spans="1:7" ht="15" customHeight="1" x14ac:dyDescent="0.25">
      <c r="A1785" t="str">
        <f t="shared" si="77"/>
        <v xml:space="preserve">H3/110 </v>
      </c>
      <c r="B1785" t="s">
        <v>3259</v>
      </c>
      <c r="C1785" t="s">
        <v>9</v>
      </c>
      <c r="D1785" s="5" t="s">
        <v>3260</v>
      </c>
      <c r="E1785" s="6">
        <f t="shared" si="78"/>
        <v>0.7</v>
      </c>
      <c r="G1785" t="s">
        <v>3261</v>
      </c>
    </row>
    <row r="1786" spans="1:7" ht="15" customHeight="1" x14ac:dyDescent="0.25">
      <c r="A1786" t="str">
        <f t="shared" si="77"/>
        <v>H3/110A</v>
      </c>
      <c r="B1786" t="s">
        <v>3262</v>
      </c>
      <c r="C1786" t="s">
        <v>551</v>
      </c>
      <c r="D1786" s="5" t="s">
        <v>333</v>
      </c>
      <c r="E1786" s="6">
        <f t="shared" si="78"/>
        <v>12.9</v>
      </c>
      <c r="G1786" t="s">
        <v>3263</v>
      </c>
    </row>
    <row r="1787" spans="1:7" ht="15" customHeight="1" x14ac:dyDescent="0.25">
      <c r="A1787" t="str">
        <f t="shared" si="77"/>
        <v>H3/110B</v>
      </c>
      <c r="B1787" t="s">
        <v>3264</v>
      </c>
      <c r="C1787" t="s">
        <v>9</v>
      </c>
      <c r="D1787" s="5" t="s">
        <v>65</v>
      </c>
      <c r="E1787" s="6">
        <f t="shared" si="78"/>
        <v>2.9</v>
      </c>
      <c r="G1787" t="s">
        <v>3265</v>
      </c>
    </row>
    <row r="1788" spans="1:7" ht="15" customHeight="1" x14ac:dyDescent="0.25">
      <c r="A1788" t="str">
        <f t="shared" si="77"/>
        <v xml:space="preserve">H3/111 </v>
      </c>
      <c r="B1788" t="s">
        <v>3266</v>
      </c>
      <c r="C1788" t="s">
        <v>9</v>
      </c>
      <c r="D1788" s="5" t="s">
        <v>3260</v>
      </c>
      <c r="E1788" s="6">
        <f t="shared" si="78"/>
        <v>0.7</v>
      </c>
      <c r="G1788" t="s">
        <v>3267</v>
      </c>
    </row>
    <row r="1789" spans="1:7" ht="15" customHeight="1" x14ac:dyDescent="0.25">
      <c r="A1789" t="str">
        <f t="shared" si="77"/>
        <v>H3/111A</v>
      </c>
      <c r="B1789" t="s">
        <v>3268</v>
      </c>
      <c r="C1789" t="s">
        <v>9</v>
      </c>
      <c r="D1789" s="5" t="s">
        <v>215</v>
      </c>
      <c r="E1789" s="6">
        <f t="shared" si="78"/>
        <v>3.5</v>
      </c>
      <c r="G1789" t="s">
        <v>3269</v>
      </c>
    </row>
    <row r="1790" spans="1:7" ht="15" customHeight="1" x14ac:dyDescent="0.25">
      <c r="A1790" t="str">
        <f t="shared" si="77"/>
        <v xml:space="preserve">H3/112 </v>
      </c>
      <c r="B1790" t="s">
        <v>3270</v>
      </c>
      <c r="C1790" t="s">
        <v>9</v>
      </c>
      <c r="D1790" s="5" t="s">
        <v>994</v>
      </c>
      <c r="E1790" s="6">
        <f t="shared" si="78"/>
        <v>2.8</v>
      </c>
      <c r="G1790" t="s">
        <v>3271</v>
      </c>
    </row>
    <row r="1791" spans="1:7" ht="15" customHeight="1" x14ac:dyDescent="0.25">
      <c r="A1791" t="str">
        <f t="shared" si="77"/>
        <v xml:space="preserve">H3/113 </v>
      </c>
      <c r="B1791" t="s">
        <v>3272</v>
      </c>
      <c r="C1791" t="s">
        <v>9</v>
      </c>
      <c r="D1791" s="5" t="s">
        <v>132</v>
      </c>
      <c r="E1791" s="6">
        <f t="shared" si="78"/>
        <v>3.6</v>
      </c>
      <c r="G1791" t="s">
        <v>3273</v>
      </c>
    </row>
    <row r="1792" spans="1:7" ht="15" customHeight="1" x14ac:dyDescent="0.25">
      <c r="A1792" t="str">
        <f t="shared" si="77"/>
        <v xml:space="preserve">H3/114 </v>
      </c>
      <c r="B1792" t="s">
        <v>3274</v>
      </c>
      <c r="C1792" t="s">
        <v>9</v>
      </c>
      <c r="D1792" s="5" t="s">
        <v>3275</v>
      </c>
      <c r="E1792" s="6">
        <f t="shared" si="78"/>
        <v>7.6</v>
      </c>
      <c r="G1792" t="s">
        <v>3276</v>
      </c>
    </row>
    <row r="1793" spans="1:7" ht="15" customHeight="1" x14ac:dyDescent="0.25">
      <c r="A1793" t="str">
        <f t="shared" si="77"/>
        <v xml:space="preserve">H3/115 </v>
      </c>
      <c r="B1793" t="s">
        <v>3277</v>
      </c>
      <c r="C1793" t="s">
        <v>9</v>
      </c>
      <c r="D1793" s="5" t="s">
        <v>3275</v>
      </c>
      <c r="E1793" s="6">
        <f t="shared" si="78"/>
        <v>7.6</v>
      </c>
      <c r="G1793" t="s">
        <v>3278</v>
      </c>
    </row>
    <row r="1794" spans="1:7" ht="15" customHeight="1" x14ac:dyDescent="0.25">
      <c r="A1794" t="str">
        <f t="shared" si="77"/>
        <v>H3/115A</v>
      </c>
      <c r="B1794" t="s">
        <v>3279</v>
      </c>
      <c r="C1794" t="s">
        <v>9</v>
      </c>
      <c r="D1794" s="5" t="s">
        <v>215</v>
      </c>
      <c r="E1794" s="6">
        <f t="shared" si="78"/>
        <v>3.5</v>
      </c>
      <c r="G1794" t="s">
        <v>3280</v>
      </c>
    </row>
    <row r="1795" spans="1:7" ht="15" customHeight="1" x14ac:dyDescent="0.25">
      <c r="A1795" t="str">
        <f t="shared" si="77"/>
        <v>H3/115B</v>
      </c>
      <c r="B1795" t="s">
        <v>3281</v>
      </c>
      <c r="C1795" t="s">
        <v>9</v>
      </c>
      <c r="D1795" s="5" t="s">
        <v>215</v>
      </c>
      <c r="E1795" s="6">
        <f t="shared" si="78"/>
        <v>3.5</v>
      </c>
      <c r="G1795" t="s">
        <v>3282</v>
      </c>
    </row>
    <row r="1796" spans="1:7" ht="15" customHeight="1" x14ac:dyDescent="0.25">
      <c r="A1796" t="str">
        <f t="shared" si="77"/>
        <v>H3/115C</v>
      </c>
      <c r="B1796" t="s">
        <v>3283</v>
      </c>
      <c r="C1796" t="s">
        <v>9</v>
      </c>
      <c r="D1796" s="5" t="s">
        <v>1426</v>
      </c>
      <c r="E1796" s="6">
        <f t="shared" si="78"/>
        <v>0.95</v>
      </c>
      <c r="G1796" t="s">
        <v>3284</v>
      </c>
    </row>
    <row r="1797" spans="1:7" ht="15" customHeight="1" x14ac:dyDescent="0.25">
      <c r="A1797" t="str">
        <f t="shared" si="77"/>
        <v xml:space="preserve">H4/116 </v>
      </c>
      <c r="B1797" t="s">
        <v>3285</v>
      </c>
      <c r="C1797" t="s">
        <v>9</v>
      </c>
      <c r="D1797" s="5" t="s">
        <v>660</v>
      </c>
      <c r="E1797" s="6">
        <f t="shared" si="78"/>
        <v>16.899999999999999</v>
      </c>
      <c r="G1797" t="s">
        <v>3286</v>
      </c>
    </row>
    <row r="1798" spans="1:7" ht="15" customHeight="1" x14ac:dyDescent="0.25">
      <c r="A1798" t="str">
        <f t="shared" si="77"/>
        <v xml:space="preserve">H4/117 </v>
      </c>
      <c r="B1798" t="s">
        <v>3288</v>
      </c>
      <c r="C1798" t="s">
        <v>9</v>
      </c>
      <c r="D1798" s="5" t="s">
        <v>2216</v>
      </c>
      <c r="E1798" s="6">
        <f t="shared" si="78"/>
        <v>12.8</v>
      </c>
      <c r="G1798" t="s">
        <v>3289</v>
      </c>
    </row>
    <row r="1799" spans="1:7" ht="15" customHeight="1" x14ac:dyDescent="0.25">
      <c r="A1799" t="str">
        <f t="shared" si="77"/>
        <v>H4/117A</v>
      </c>
      <c r="B1799" t="s">
        <v>3290</v>
      </c>
      <c r="C1799" t="s">
        <v>9</v>
      </c>
      <c r="D1799" s="5" t="s">
        <v>1610</v>
      </c>
      <c r="E1799" s="6">
        <f t="shared" si="78"/>
        <v>45.5</v>
      </c>
      <c r="G1799" t="s">
        <v>3291</v>
      </c>
    </row>
    <row r="1800" spans="1:7" ht="15" customHeight="1" x14ac:dyDescent="0.25">
      <c r="A1800" t="str">
        <f t="shared" si="77"/>
        <v>H4/117B</v>
      </c>
      <c r="B1800" t="s">
        <v>3292</v>
      </c>
      <c r="C1800" t="s">
        <v>9</v>
      </c>
      <c r="D1800" s="5" t="s">
        <v>2792</v>
      </c>
      <c r="E1800" s="6">
        <f t="shared" si="78"/>
        <v>66</v>
      </c>
      <c r="G1800" t="s">
        <v>3293</v>
      </c>
    </row>
    <row r="1801" spans="1:7" ht="15" customHeight="1" x14ac:dyDescent="0.25">
      <c r="A1801" t="str">
        <f t="shared" si="77"/>
        <v>H4/117C</v>
      </c>
      <c r="B1801" t="s">
        <v>3294</v>
      </c>
      <c r="C1801" t="s">
        <v>9</v>
      </c>
      <c r="D1801" s="5" t="s">
        <v>2797</v>
      </c>
      <c r="E1801" s="6">
        <f t="shared" si="78"/>
        <v>79</v>
      </c>
      <c r="G1801" t="s">
        <v>3295</v>
      </c>
    </row>
    <row r="1802" spans="1:7" ht="15" customHeight="1" x14ac:dyDescent="0.25">
      <c r="A1802" t="str">
        <f t="shared" si="77"/>
        <v xml:space="preserve">H4/118 </v>
      </c>
      <c r="B1802" t="s">
        <v>3296</v>
      </c>
      <c r="C1802" t="s">
        <v>9</v>
      </c>
      <c r="D1802" s="5" t="s">
        <v>1257</v>
      </c>
      <c r="E1802" s="6">
        <f t="shared" si="78"/>
        <v>9</v>
      </c>
      <c r="G1802" t="s">
        <v>3297</v>
      </c>
    </row>
    <row r="1803" spans="1:7" ht="15" customHeight="1" x14ac:dyDescent="0.25">
      <c r="A1803" t="str">
        <f t="shared" si="77"/>
        <v>H4/118A</v>
      </c>
      <c r="B1803" t="s">
        <v>3298</v>
      </c>
      <c r="C1803" t="s">
        <v>9</v>
      </c>
      <c r="D1803" s="5" t="s">
        <v>1436</v>
      </c>
      <c r="E1803" s="6">
        <f t="shared" si="78"/>
        <v>5</v>
      </c>
      <c r="G1803" t="s">
        <v>3299</v>
      </c>
    </row>
    <row r="1804" spans="1:7" ht="15" customHeight="1" x14ac:dyDescent="0.25">
      <c r="A1804" t="str">
        <f t="shared" si="77"/>
        <v>H4/118B</v>
      </c>
      <c r="B1804" t="s">
        <v>3300</v>
      </c>
      <c r="C1804" t="s">
        <v>9</v>
      </c>
      <c r="D1804" s="5" t="s">
        <v>287</v>
      </c>
      <c r="E1804" s="6">
        <f t="shared" si="78"/>
        <v>13.6</v>
      </c>
      <c r="G1804" t="s">
        <v>3301</v>
      </c>
    </row>
    <row r="1805" spans="1:7" ht="15" customHeight="1" x14ac:dyDescent="0.25">
      <c r="A1805" t="str">
        <f t="shared" si="77"/>
        <v xml:space="preserve">H4/119 </v>
      </c>
      <c r="B1805" t="s">
        <v>3302</v>
      </c>
      <c r="C1805" t="s">
        <v>9</v>
      </c>
      <c r="D1805" s="5" t="s">
        <v>107</v>
      </c>
      <c r="E1805" s="6">
        <f t="shared" si="78"/>
        <v>8.9</v>
      </c>
      <c r="G1805" t="s">
        <v>3303</v>
      </c>
    </row>
    <row r="1806" spans="1:7" ht="15" customHeight="1" x14ac:dyDescent="0.25">
      <c r="A1806" t="str">
        <f t="shared" si="77"/>
        <v>H4/1946</v>
      </c>
      <c r="B1806" t="s">
        <v>3304</v>
      </c>
      <c r="C1806" t="s">
        <v>9</v>
      </c>
      <c r="D1806" s="5" t="s">
        <v>1637</v>
      </c>
      <c r="E1806" s="6">
        <f t="shared" si="78"/>
        <v>9.5</v>
      </c>
      <c r="G1806" t="s">
        <v>3305</v>
      </c>
    </row>
    <row r="1807" spans="1:7" ht="15" customHeight="1" x14ac:dyDescent="0.25">
      <c r="A1807" t="str">
        <f t="shared" si="77"/>
        <v>H4/1947</v>
      </c>
      <c r="B1807" t="s">
        <v>3306</v>
      </c>
      <c r="C1807" t="s">
        <v>9</v>
      </c>
      <c r="D1807" s="5" t="s">
        <v>660</v>
      </c>
      <c r="E1807" s="6">
        <f t="shared" si="78"/>
        <v>16.899999999999999</v>
      </c>
      <c r="G1807" t="s">
        <v>3307</v>
      </c>
    </row>
    <row r="1808" spans="1:7" ht="15" customHeight="1" x14ac:dyDescent="0.25">
      <c r="A1808" t="str">
        <f t="shared" si="77"/>
        <v>H4/1948</v>
      </c>
      <c r="B1808" t="s">
        <v>3308</v>
      </c>
      <c r="C1808" t="s">
        <v>9</v>
      </c>
      <c r="D1808" s="5" t="s">
        <v>1310</v>
      </c>
      <c r="E1808" s="6">
        <f t="shared" si="78"/>
        <v>12.5</v>
      </c>
      <c r="G1808" t="s">
        <v>3309</v>
      </c>
    </row>
    <row r="1809" spans="1:7" ht="15" customHeight="1" x14ac:dyDescent="0.25">
      <c r="A1809" t="str">
        <f t="shared" si="77"/>
        <v>H4/1949</v>
      </c>
      <c r="B1809" t="s">
        <v>3310</v>
      </c>
      <c r="C1809" t="s">
        <v>9</v>
      </c>
      <c r="D1809" s="5" t="s">
        <v>806</v>
      </c>
      <c r="E1809" s="6">
        <f t="shared" si="78"/>
        <v>17.5</v>
      </c>
      <c r="G1809" t="s">
        <v>3311</v>
      </c>
    </row>
    <row r="1810" spans="1:7" ht="15" customHeight="1" x14ac:dyDescent="0.25">
      <c r="A1810" t="str">
        <f t="shared" si="77"/>
        <v xml:space="preserve">H4/512 </v>
      </c>
      <c r="B1810" t="s">
        <v>3312</v>
      </c>
      <c r="C1810" t="s">
        <v>9</v>
      </c>
      <c r="D1810" s="5" t="s">
        <v>326</v>
      </c>
      <c r="E1810" s="6">
        <f t="shared" si="78"/>
        <v>13.5</v>
      </c>
      <c r="G1810" t="s">
        <v>3313</v>
      </c>
    </row>
    <row r="1811" spans="1:7" ht="15" customHeight="1" x14ac:dyDescent="0.25">
      <c r="A1811" t="str">
        <f t="shared" si="77"/>
        <v xml:space="preserve">H4/925 </v>
      </c>
      <c r="B1811" t="s">
        <v>3314</v>
      </c>
      <c r="C1811" t="s">
        <v>9</v>
      </c>
      <c r="D1811" s="5" t="s">
        <v>997</v>
      </c>
      <c r="E1811" s="6">
        <f t="shared" si="78"/>
        <v>17.899999999999999</v>
      </c>
      <c r="G1811" t="s">
        <v>3315</v>
      </c>
    </row>
    <row r="1812" spans="1:7" ht="15" customHeight="1" x14ac:dyDescent="0.25">
      <c r="A1812" t="str">
        <f t="shared" si="77"/>
        <v>HS/4445</v>
      </c>
      <c r="B1812" t="s">
        <v>3316</v>
      </c>
      <c r="C1812" t="s">
        <v>9</v>
      </c>
      <c r="D1812" s="5" t="s">
        <v>527</v>
      </c>
      <c r="E1812" s="6">
        <f t="shared" si="78"/>
        <v>698</v>
      </c>
      <c r="G1812" t="s">
        <v>11</v>
      </c>
    </row>
    <row r="1813" spans="1:7" ht="15" customHeight="1" x14ac:dyDescent="0.25">
      <c r="A1813" t="str">
        <f t="shared" si="77"/>
        <v>HS/4446</v>
      </c>
      <c r="B1813" t="s">
        <v>3317</v>
      </c>
      <c r="C1813" t="s">
        <v>9</v>
      </c>
      <c r="D1813" s="5" t="s">
        <v>480</v>
      </c>
      <c r="E1813" s="6">
        <f t="shared" si="78"/>
        <v>239</v>
      </c>
      <c r="G1813" t="s">
        <v>3318</v>
      </c>
    </row>
    <row r="1814" spans="1:7" ht="15" customHeight="1" x14ac:dyDescent="0.25">
      <c r="A1814" t="str">
        <f t="shared" si="77"/>
        <v>HS/4447</v>
      </c>
      <c r="B1814" t="s">
        <v>3319</v>
      </c>
      <c r="C1814" t="s">
        <v>9</v>
      </c>
      <c r="D1814" s="5" t="s">
        <v>436</v>
      </c>
      <c r="E1814" s="6">
        <f t="shared" si="78"/>
        <v>349</v>
      </c>
      <c r="G1814" t="s">
        <v>3320</v>
      </c>
    </row>
    <row r="1815" spans="1:7" ht="15" customHeight="1" x14ac:dyDescent="0.25">
      <c r="A1815" t="str">
        <f t="shared" si="77"/>
        <v>HS/4500</v>
      </c>
      <c r="B1815" t="s">
        <v>3321</v>
      </c>
      <c r="C1815" t="s">
        <v>9</v>
      </c>
      <c r="D1815" s="5" t="s">
        <v>517</v>
      </c>
      <c r="E1815" s="6">
        <f t="shared" si="78"/>
        <v>165</v>
      </c>
      <c r="G1815" t="s">
        <v>11</v>
      </c>
    </row>
    <row r="1816" spans="1:7" ht="15" customHeight="1" x14ac:dyDescent="0.25">
      <c r="A1816" t="str">
        <f t="shared" si="77"/>
        <v>HS/4501</v>
      </c>
      <c r="B1816" t="s">
        <v>3322</v>
      </c>
      <c r="C1816" t="s">
        <v>9</v>
      </c>
      <c r="D1816" s="5" t="s">
        <v>1663</v>
      </c>
      <c r="E1816" s="6">
        <f t="shared" si="78"/>
        <v>159</v>
      </c>
      <c r="G1816" t="s">
        <v>11</v>
      </c>
    </row>
    <row r="1817" spans="1:7" ht="15" customHeight="1" x14ac:dyDescent="0.25">
      <c r="A1817" t="str">
        <f t="shared" si="77"/>
        <v>HS/4701</v>
      </c>
      <c r="B1817" t="s">
        <v>3323</v>
      </c>
      <c r="C1817" t="s">
        <v>9</v>
      </c>
      <c r="D1817" s="5" t="s">
        <v>3324</v>
      </c>
      <c r="E1817" s="6">
        <f t="shared" si="78"/>
        <v>639</v>
      </c>
      <c r="G1817" t="s">
        <v>11</v>
      </c>
    </row>
    <row r="1818" spans="1:7" ht="15" customHeight="1" x14ac:dyDescent="0.25">
      <c r="A1818" t="str">
        <f t="shared" si="77"/>
        <v>CH/2289</v>
      </c>
      <c r="B1818" t="s">
        <v>3325</v>
      </c>
      <c r="C1818" t="s">
        <v>551</v>
      </c>
      <c r="D1818" s="5" t="s">
        <v>948</v>
      </c>
      <c r="E1818" s="6">
        <f t="shared" si="78"/>
        <v>16.8</v>
      </c>
      <c r="G1818" t="s">
        <v>11</v>
      </c>
    </row>
    <row r="1819" spans="1:7" ht="15" customHeight="1" x14ac:dyDescent="0.25">
      <c r="A1819" t="str">
        <f t="shared" si="77"/>
        <v>CH/2546</v>
      </c>
      <c r="B1819" t="s">
        <v>3326</v>
      </c>
      <c r="C1819" t="s">
        <v>551</v>
      </c>
      <c r="D1819" s="5" t="s">
        <v>19</v>
      </c>
      <c r="E1819" s="6">
        <f t="shared" si="78"/>
        <v>17.8</v>
      </c>
      <c r="G1819" t="s">
        <v>3327</v>
      </c>
    </row>
    <row r="1820" spans="1:7" ht="15" customHeight="1" x14ac:dyDescent="0.25">
      <c r="A1820" t="str">
        <f t="shared" si="77"/>
        <v>CH1/119</v>
      </c>
      <c r="B1820" t="s">
        <v>3328</v>
      </c>
      <c r="C1820" t="s">
        <v>9</v>
      </c>
      <c r="D1820" s="5" t="s">
        <v>63</v>
      </c>
      <c r="E1820" s="6">
        <f t="shared" si="78"/>
        <v>2.2000000000000002</v>
      </c>
      <c r="G1820" t="s">
        <v>3329</v>
      </c>
    </row>
    <row r="1821" spans="1:7" ht="15" customHeight="1" x14ac:dyDescent="0.25">
      <c r="A1821" t="str">
        <f>MID(B1821,1,10)</f>
        <v>CH1/119A-3</v>
      </c>
      <c r="B1821" t="s">
        <v>3330</v>
      </c>
      <c r="C1821" t="s">
        <v>9</v>
      </c>
      <c r="D1821" s="5" t="s">
        <v>224</v>
      </c>
      <c r="E1821" s="6">
        <f t="shared" si="78"/>
        <v>3.3</v>
      </c>
      <c r="G1821" t="s">
        <v>11</v>
      </c>
    </row>
    <row r="1822" spans="1:7" ht="15" customHeight="1" x14ac:dyDescent="0.25">
      <c r="A1822" t="str">
        <f>MID(B1822,1,8)</f>
        <v>CH1/119B</v>
      </c>
      <c r="B1822" t="s">
        <v>3331</v>
      </c>
      <c r="C1822" t="s">
        <v>9</v>
      </c>
      <c r="D1822" s="5" t="s">
        <v>690</v>
      </c>
      <c r="E1822" s="6">
        <f t="shared" si="78"/>
        <v>1.9</v>
      </c>
      <c r="G1822" t="s">
        <v>3332</v>
      </c>
    </row>
    <row r="1823" spans="1:7" ht="15" customHeight="1" x14ac:dyDescent="0.25">
      <c r="A1823" t="str">
        <f>MID(B1823,1,8)</f>
        <v>CH1/119D</v>
      </c>
      <c r="B1823" t="s">
        <v>3333</v>
      </c>
      <c r="C1823" t="s">
        <v>551</v>
      </c>
      <c r="D1823" s="5" t="s">
        <v>385</v>
      </c>
      <c r="E1823" s="6">
        <f t="shared" si="78"/>
        <v>26</v>
      </c>
      <c r="G1823" t="s">
        <v>3334</v>
      </c>
    </row>
    <row r="1824" spans="1:7" ht="15" customHeight="1" x14ac:dyDescent="0.25">
      <c r="A1824" t="str">
        <f t="shared" ref="A1824:A1825" si="79">MID(B1824,1,8)</f>
        <v>CH1/119E</v>
      </c>
      <c r="B1824" t="s">
        <v>3335</v>
      </c>
      <c r="C1824" t="s">
        <v>551</v>
      </c>
      <c r="D1824" s="5" t="s">
        <v>1123</v>
      </c>
      <c r="E1824" s="6">
        <f t="shared" si="78"/>
        <v>9.8000000000000007</v>
      </c>
      <c r="G1824" t="s">
        <v>3336</v>
      </c>
    </row>
    <row r="1825" spans="1:7" ht="15" customHeight="1" x14ac:dyDescent="0.25">
      <c r="A1825" t="str">
        <f t="shared" si="79"/>
        <v xml:space="preserve">CH1/120 </v>
      </c>
      <c r="B1825" t="s">
        <v>3337</v>
      </c>
      <c r="C1825" t="s">
        <v>9</v>
      </c>
      <c r="D1825" s="5" t="s">
        <v>182</v>
      </c>
      <c r="E1825" s="6">
        <f t="shared" si="78"/>
        <v>2.7</v>
      </c>
      <c r="G1825" t="s">
        <v>3338</v>
      </c>
    </row>
    <row r="1826" spans="1:7" ht="15" customHeight="1" x14ac:dyDescent="0.25">
      <c r="A1826" t="str">
        <f>MID(B1826,1,9)</f>
        <v>CH1/120-3</v>
      </c>
      <c r="B1826" t="s">
        <v>3339</v>
      </c>
      <c r="C1826" t="s">
        <v>9</v>
      </c>
      <c r="D1826" s="5" t="s">
        <v>1069</v>
      </c>
      <c r="E1826" s="6">
        <f t="shared" si="78"/>
        <v>3.8</v>
      </c>
      <c r="G1826" t="s">
        <v>11</v>
      </c>
    </row>
    <row r="1827" spans="1:7" ht="15" customHeight="1" x14ac:dyDescent="0.25">
      <c r="A1827" t="str">
        <f t="shared" ref="A1827:A1890" si="80">MID(B1827,1,9)</f>
        <v xml:space="preserve">CH1/120A </v>
      </c>
      <c r="B1827" t="s">
        <v>3340</v>
      </c>
      <c r="C1827" t="s">
        <v>9</v>
      </c>
      <c r="D1827" s="5" t="s">
        <v>1220</v>
      </c>
      <c r="E1827" s="6">
        <f t="shared" si="78"/>
        <v>2.4</v>
      </c>
      <c r="G1827" t="s">
        <v>3341</v>
      </c>
    </row>
    <row r="1828" spans="1:7" ht="15" customHeight="1" x14ac:dyDescent="0.25">
      <c r="A1828" t="str">
        <f>MID(B1828,1,10)</f>
        <v>CH1/120A-3</v>
      </c>
      <c r="B1828" t="s">
        <v>3342</v>
      </c>
      <c r="C1828" t="s">
        <v>9</v>
      </c>
      <c r="D1828" s="5" t="s">
        <v>69</v>
      </c>
      <c r="E1828" s="6">
        <f t="shared" si="78"/>
        <v>3.4</v>
      </c>
      <c r="G1828" t="s">
        <v>11</v>
      </c>
    </row>
    <row r="1829" spans="1:7" ht="15" customHeight="1" x14ac:dyDescent="0.25">
      <c r="A1829" t="str">
        <f t="shared" si="80"/>
        <v xml:space="preserve">CH1/121  </v>
      </c>
      <c r="B1829" t="s">
        <v>3343</v>
      </c>
      <c r="C1829" t="s">
        <v>9</v>
      </c>
      <c r="D1829" s="5" t="s">
        <v>1759</v>
      </c>
      <c r="E1829" s="6">
        <f t="shared" si="78"/>
        <v>3</v>
      </c>
      <c r="G1829" t="s">
        <v>3344</v>
      </c>
    </row>
    <row r="1830" spans="1:7" ht="15" customHeight="1" x14ac:dyDescent="0.25">
      <c r="A1830" t="str">
        <f t="shared" si="80"/>
        <v>CH1/121-3</v>
      </c>
      <c r="B1830" t="s">
        <v>3345</v>
      </c>
      <c r="C1830" t="s">
        <v>9</v>
      </c>
      <c r="D1830" s="5" t="s">
        <v>536</v>
      </c>
      <c r="E1830" s="6">
        <f t="shared" si="78"/>
        <v>4.2</v>
      </c>
      <c r="G1830" t="s">
        <v>11</v>
      </c>
    </row>
    <row r="1831" spans="1:7" ht="15" customHeight="1" x14ac:dyDescent="0.25">
      <c r="A1831" t="str">
        <f t="shared" si="80"/>
        <v xml:space="preserve">CH1/121A </v>
      </c>
      <c r="B1831" t="s">
        <v>3346</v>
      </c>
      <c r="C1831" t="s">
        <v>9</v>
      </c>
      <c r="D1831" s="5" t="s">
        <v>663</v>
      </c>
      <c r="E1831" s="6">
        <f t="shared" si="78"/>
        <v>2.6</v>
      </c>
      <c r="G1831" t="s">
        <v>3347</v>
      </c>
    </row>
    <row r="1832" spans="1:7" ht="15" customHeight="1" x14ac:dyDescent="0.25">
      <c r="A1832" t="str">
        <f t="shared" si="80"/>
        <v xml:space="preserve">CH1/122  </v>
      </c>
      <c r="B1832" t="s">
        <v>3348</v>
      </c>
      <c r="C1832" t="s">
        <v>9</v>
      </c>
      <c r="D1832" s="5" t="s">
        <v>1779</v>
      </c>
      <c r="E1832" s="6">
        <f t="shared" si="78"/>
        <v>3.7</v>
      </c>
      <c r="G1832" t="s">
        <v>3349</v>
      </c>
    </row>
    <row r="1833" spans="1:7" ht="15" customHeight="1" x14ac:dyDescent="0.25">
      <c r="A1833" t="str">
        <f t="shared" si="80"/>
        <v>CH1/122-3</v>
      </c>
      <c r="B1833" t="s">
        <v>3350</v>
      </c>
      <c r="C1833" t="s">
        <v>9</v>
      </c>
      <c r="D1833" s="5" t="s">
        <v>219</v>
      </c>
      <c r="E1833" s="6">
        <f t="shared" ref="E1833:E1896" si="81">D1833*((100-$E$5)/100)</f>
        <v>4.5</v>
      </c>
      <c r="G1833" t="s">
        <v>11</v>
      </c>
    </row>
    <row r="1834" spans="1:7" ht="15" customHeight="1" x14ac:dyDescent="0.25">
      <c r="A1834" t="str">
        <f t="shared" si="80"/>
        <v xml:space="preserve">CH1/122A </v>
      </c>
      <c r="B1834" t="s">
        <v>3351</v>
      </c>
      <c r="C1834" t="s">
        <v>9</v>
      </c>
      <c r="D1834" s="5" t="s">
        <v>215</v>
      </c>
      <c r="E1834" s="6">
        <f t="shared" si="81"/>
        <v>3.5</v>
      </c>
      <c r="G1834" t="s">
        <v>3352</v>
      </c>
    </row>
    <row r="1835" spans="1:7" ht="15" customHeight="1" x14ac:dyDescent="0.25">
      <c r="A1835" t="str">
        <f>MID(B1835,1,10)</f>
        <v>CH1/122A-3</v>
      </c>
      <c r="B1835" t="s">
        <v>3353</v>
      </c>
      <c r="C1835" t="s">
        <v>9</v>
      </c>
      <c r="D1835" s="5" t="s">
        <v>3354</v>
      </c>
      <c r="E1835" s="6">
        <f t="shared" si="81"/>
        <v>4.25</v>
      </c>
      <c r="G1835" t="s">
        <v>11</v>
      </c>
    </row>
    <row r="1836" spans="1:7" ht="15" customHeight="1" x14ac:dyDescent="0.25">
      <c r="A1836" t="str">
        <f t="shared" si="80"/>
        <v xml:space="preserve">CH1/123  </v>
      </c>
      <c r="B1836" t="s">
        <v>3355</v>
      </c>
      <c r="C1836" t="s">
        <v>9</v>
      </c>
      <c r="D1836" s="5" t="s">
        <v>87</v>
      </c>
      <c r="E1836" s="6">
        <f t="shared" si="81"/>
        <v>5.0999999999999996</v>
      </c>
      <c r="G1836" t="s">
        <v>3356</v>
      </c>
    </row>
    <row r="1837" spans="1:7" ht="15" customHeight="1" x14ac:dyDescent="0.25">
      <c r="A1837" t="str">
        <f t="shared" si="80"/>
        <v>CH1/123-3</v>
      </c>
      <c r="B1837" t="s">
        <v>3357</v>
      </c>
      <c r="C1837" t="s">
        <v>9</v>
      </c>
      <c r="D1837" s="5" t="s">
        <v>3358</v>
      </c>
      <c r="E1837" s="6">
        <f t="shared" si="81"/>
        <v>5.83</v>
      </c>
      <c r="G1837" t="s">
        <v>11</v>
      </c>
    </row>
    <row r="1838" spans="1:7" ht="15" customHeight="1" x14ac:dyDescent="0.25">
      <c r="A1838" t="str">
        <f t="shared" si="80"/>
        <v xml:space="preserve">CH1/123A </v>
      </c>
      <c r="B1838" t="s">
        <v>3359</v>
      </c>
      <c r="C1838" t="s">
        <v>9</v>
      </c>
      <c r="D1838" s="5" t="s">
        <v>1238</v>
      </c>
      <c r="E1838" s="6">
        <f t="shared" si="81"/>
        <v>4.7</v>
      </c>
      <c r="G1838" t="s">
        <v>3360</v>
      </c>
    </row>
    <row r="1839" spans="1:7" ht="15" customHeight="1" x14ac:dyDescent="0.25">
      <c r="A1839" t="str">
        <f>MID(B1839,1,10)</f>
        <v>CH1/123A-3</v>
      </c>
      <c r="B1839" t="s">
        <v>3361</v>
      </c>
      <c r="C1839" t="s">
        <v>9</v>
      </c>
      <c r="D1839" s="5" t="s">
        <v>87</v>
      </c>
      <c r="E1839" s="6">
        <f t="shared" si="81"/>
        <v>5.0999999999999996</v>
      </c>
      <c r="G1839" t="s">
        <v>11</v>
      </c>
    </row>
    <row r="1840" spans="1:7" ht="15" customHeight="1" x14ac:dyDescent="0.25">
      <c r="A1840" t="str">
        <f t="shared" si="80"/>
        <v xml:space="preserve">CH1/124  </v>
      </c>
      <c r="B1840" t="s">
        <v>3362</v>
      </c>
      <c r="C1840" t="s">
        <v>9</v>
      </c>
      <c r="D1840" s="5" t="s">
        <v>1277</v>
      </c>
      <c r="E1840" s="6">
        <f t="shared" si="81"/>
        <v>7.3</v>
      </c>
      <c r="G1840" t="s">
        <v>3363</v>
      </c>
    </row>
    <row r="1841" spans="1:7" ht="15" customHeight="1" x14ac:dyDescent="0.25">
      <c r="A1841" t="str">
        <f t="shared" si="80"/>
        <v>CH1/124-3</v>
      </c>
      <c r="B1841" t="s">
        <v>3364</v>
      </c>
      <c r="C1841" t="s">
        <v>9</v>
      </c>
      <c r="D1841" s="5" t="s">
        <v>107</v>
      </c>
      <c r="E1841" s="6">
        <f t="shared" si="81"/>
        <v>8.9</v>
      </c>
      <c r="G1841" t="s">
        <v>11</v>
      </c>
    </row>
    <row r="1842" spans="1:7" ht="15" customHeight="1" x14ac:dyDescent="0.25">
      <c r="A1842" t="str">
        <f t="shared" si="80"/>
        <v xml:space="preserve">CH1/124A </v>
      </c>
      <c r="B1842" t="s">
        <v>3365</v>
      </c>
      <c r="C1842" t="s">
        <v>9</v>
      </c>
      <c r="D1842" s="5" t="s">
        <v>1253</v>
      </c>
      <c r="E1842" s="6">
        <f t="shared" si="81"/>
        <v>5.4</v>
      </c>
      <c r="G1842" t="s">
        <v>3366</v>
      </c>
    </row>
    <row r="1843" spans="1:7" ht="15" customHeight="1" x14ac:dyDescent="0.25">
      <c r="A1843" t="str">
        <f>MID(B1843,1,10)</f>
        <v>CH1/124A-3</v>
      </c>
      <c r="B1843" t="s">
        <v>3367</v>
      </c>
      <c r="C1843" t="s">
        <v>9</v>
      </c>
      <c r="D1843" s="5" t="s">
        <v>298</v>
      </c>
      <c r="E1843" s="6">
        <f t="shared" si="81"/>
        <v>6.9</v>
      </c>
      <c r="G1843" t="s">
        <v>11</v>
      </c>
    </row>
    <row r="1844" spans="1:7" ht="15" customHeight="1" x14ac:dyDescent="0.25">
      <c r="A1844" t="str">
        <f t="shared" si="80"/>
        <v xml:space="preserve">CH1/125  </v>
      </c>
      <c r="B1844" t="s">
        <v>3368</v>
      </c>
      <c r="C1844" t="s">
        <v>9</v>
      </c>
      <c r="D1844" s="5" t="s">
        <v>250</v>
      </c>
      <c r="E1844" s="6">
        <f t="shared" si="81"/>
        <v>11.2</v>
      </c>
      <c r="G1844" t="s">
        <v>3369</v>
      </c>
    </row>
    <row r="1845" spans="1:7" ht="15" customHeight="1" x14ac:dyDescent="0.25">
      <c r="A1845" t="str">
        <f t="shared" si="80"/>
        <v>CH1/125-3</v>
      </c>
      <c r="B1845" t="s">
        <v>3370</v>
      </c>
      <c r="C1845" t="s">
        <v>9</v>
      </c>
      <c r="D1845" s="5" t="s">
        <v>2298</v>
      </c>
      <c r="E1845" s="6">
        <f t="shared" si="81"/>
        <v>13.9</v>
      </c>
      <c r="G1845" t="s">
        <v>11</v>
      </c>
    </row>
    <row r="1846" spans="1:7" ht="15" customHeight="1" x14ac:dyDescent="0.25">
      <c r="A1846" t="str">
        <f t="shared" si="80"/>
        <v xml:space="preserve">CH1/125A </v>
      </c>
      <c r="B1846" t="s">
        <v>3371</v>
      </c>
      <c r="C1846" t="s">
        <v>9</v>
      </c>
      <c r="D1846" s="5" t="s">
        <v>152</v>
      </c>
      <c r="E1846" s="6">
        <f t="shared" si="81"/>
        <v>6</v>
      </c>
      <c r="G1846" t="s">
        <v>3372</v>
      </c>
    </row>
    <row r="1847" spans="1:7" ht="15" customHeight="1" x14ac:dyDescent="0.25">
      <c r="A1847" t="str">
        <f>MID(B1847,1,10)</f>
        <v>CH1/125A-3</v>
      </c>
      <c r="B1847" t="s">
        <v>3373</v>
      </c>
      <c r="C1847" t="s">
        <v>9</v>
      </c>
      <c r="D1847" s="5" t="s">
        <v>263</v>
      </c>
      <c r="E1847" s="6">
        <f t="shared" si="81"/>
        <v>7.8</v>
      </c>
      <c r="G1847" t="s">
        <v>11</v>
      </c>
    </row>
    <row r="1848" spans="1:7" ht="15" customHeight="1" x14ac:dyDescent="0.25">
      <c r="A1848" t="str">
        <f t="shared" si="80"/>
        <v xml:space="preserve">CH1/125B </v>
      </c>
      <c r="B1848" t="s">
        <v>3374</v>
      </c>
      <c r="C1848" t="s">
        <v>9</v>
      </c>
      <c r="D1848" s="5" t="s">
        <v>1330</v>
      </c>
      <c r="E1848" s="6">
        <f t="shared" si="81"/>
        <v>16.2</v>
      </c>
      <c r="G1848" t="s">
        <v>3375</v>
      </c>
    </row>
    <row r="1849" spans="1:7" ht="15" customHeight="1" x14ac:dyDescent="0.25">
      <c r="A1849" t="str">
        <f t="shared" si="80"/>
        <v xml:space="preserve">CH1/125C </v>
      </c>
      <c r="B1849" t="s">
        <v>3376</v>
      </c>
      <c r="C1849" t="s">
        <v>9</v>
      </c>
      <c r="D1849" s="5" t="s">
        <v>3377</v>
      </c>
      <c r="E1849" s="6">
        <f t="shared" si="81"/>
        <v>25.2</v>
      </c>
      <c r="G1849" t="s">
        <v>3378</v>
      </c>
    </row>
    <row r="1850" spans="1:7" ht="15" customHeight="1" x14ac:dyDescent="0.25">
      <c r="A1850" t="str">
        <f t="shared" si="80"/>
        <v xml:space="preserve">CH1/125D </v>
      </c>
      <c r="B1850" t="s">
        <v>3379</v>
      </c>
      <c r="C1850" t="s">
        <v>9</v>
      </c>
      <c r="D1850" s="5" t="s">
        <v>1637</v>
      </c>
      <c r="E1850" s="6">
        <f t="shared" si="81"/>
        <v>9.5</v>
      </c>
      <c r="G1850" t="s">
        <v>3380</v>
      </c>
    </row>
    <row r="1851" spans="1:7" ht="15" customHeight="1" x14ac:dyDescent="0.25">
      <c r="A1851" t="str">
        <f t="shared" si="80"/>
        <v xml:space="preserve">CH1/125E </v>
      </c>
      <c r="B1851" t="s">
        <v>3381</v>
      </c>
      <c r="C1851" t="s">
        <v>9</v>
      </c>
      <c r="D1851" s="5" t="s">
        <v>242</v>
      </c>
      <c r="E1851" s="6">
        <f t="shared" si="81"/>
        <v>11.6</v>
      </c>
      <c r="G1851" t="s">
        <v>3382</v>
      </c>
    </row>
    <row r="1852" spans="1:7" ht="15" customHeight="1" x14ac:dyDescent="0.25">
      <c r="A1852" t="str">
        <f t="shared" si="80"/>
        <v>CH1/125CH</v>
      </c>
      <c r="B1852" t="s">
        <v>3383</v>
      </c>
      <c r="C1852" t="s">
        <v>551</v>
      </c>
      <c r="D1852" s="5" t="s">
        <v>517</v>
      </c>
      <c r="E1852" s="6">
        <f t="shared" si="81"/>
        <v>165</v>
      </c>
      <c r="G1852" t="s">
        <v>3384</v>
      </c>
    </row>
    <row r="1853" spans="1:7" ht="15" customHeight="1" x14ac:dyDescent="0.25">
      <c r="A1853" t="str">
        <f t="shared" si="80"/>
        <v xml:space="preserve">CH1/125I </v>
      </c>
      <c r="B1853" t="s">
        <v>3385</v>
      </c>
      <c r="C1853" t="s">
        <v>551</v>
      </c>
      <c r="D1853" s="5" t="s">
        <v>3386</v>
      </c>
      <c r="E1853" s="6">
        <f t="shared" si="81"/>
        <v>48.8</v>
      </c>
      <c r="G1853" t="s">
        <v>3387</v>
      </c>
    </row>
    <row r="1854" spans="1:7" ht="15" customHeight="1" x14ac:dyDescent="0.25">
      <c r="A1854" t="str">
        <f t="shared" si="80"/>
        <v xml:space="preserve">CH1/125K </v>
      </c>
      <c r="B1854" t="s">
        <v>3388</v>
      </c>
      <c r="C1854" t="s">
        <v>551</v>
      </c>
      <c r="D1854" s="5" t="s">
        <v>3389</v>
      </c>
      <c r="E1854" s="6">
        <f t="shared" si="81"/>
        <v>256</v>
      </c>
      <c r="G1854" t="s">
        <v>3390</v>
      </c>
    </row>
    <row r="1855" spans="1:7" ht="15" customHeight="1" x14ac:dyDescent="0.25">
      <c r="A1855" t="str">
        <f t="shared" si="80"/>
        <v xml:space="preserve">CH1/125L </v>
      </c>
      <c r="B1855" t="s">
        <v>3391</v>
      </c>
      <c r="C1855" t="s">
        <v>551</v>
      </c>
      <c r="D1855" s="5" t="s">
        <v>3392</v>
      </c>
      <c r="E1855" s="6">
        <f t="shared" si="81"/>
        <v>60.5</v>
      </c>
      <c r="G1855" t="s">
        <v>3393</v>
      </c>
    </row>
    <row r="1856" spans="1:7" ht="15" customHeight="1" x14ac:dyDescent="0.25">
      <c r="A1856" t="str">
        <f t="shared" si="80"/>
        <v xml:space="preserve">CH1/126  </v>
      </c>
      <c r="B1856" t="s">
        <v>3394</v>
      </c>
      <c r="C1856" t="s">
        <v>551</v>
      </c>
      <c r="D1856" s="5" t="s">
        <v>3395</v>
      </c>
      <c r="E1856" s="6">
        <f t="shared" si="81"/>
        <v>31.2</v>
      </c>
      <c r="G1856" t="s">
        <v>3396</v>
      </c>
    </row>
    <row r="1857" spans="1:7" ht="15" customHeight="1" x14ac:dyDescent="0.25">
      <c r="A1857" t="str">
        <f t="shared" si="80"/>
        <v xml:space="preserve">CH1/126K </v>
      </c>
      <c r="B1857" t="s">
        <v>3397</v>
      </c>
      <c r="C1857" t="s">
        <v>551</v>
      </c>
      <c r="D1857" s="5" t="s">
        <v>874</v>
      </c>
      <c r="E1857" s="6">
        <f t="shared" si="81"/>
        <v>12.7</v>
      </c>
      <c r="G1857" t="s">
        <v>3398</v>
      </c>
    </row>
    <row r="1858" spans="1:7" ht="15" customHeight="1" x14ac:dyDescent="0.25">
      <c r="A1858" t="str">
        <f t="shared" si="80"/>
        <v xml:space="preserve">CH1/127  </v>
      </c>
      <c r="B1858" t="s">
        <v>3399</v>
      </c>
      <c r="C1858" t="s">
        <v>551</v>
      </c>
      <c r="D1858" s="5" t="s">
        <v>456</v>
      </c>
      <c r="E1858" s="6">
        <f t="shared" si="81"/>
        <v>33</v>
      </c>
      <c r="G1858" t="s">
        <v>3400</v>
      </c>
    </row>
    <row r="1859" spans="1:7" ht="15" customHeight="1" x14ac:dyDescent="0.25">
      <c r="A1859" t="str">
        <f t="shared" si="80"/>
        <v xml:space="preserve">CH1/127K </v>
      </c>
      <c r="B1859" t="s">
        <v>3401</v>
      </c>
      <c r="C1859" t="s">
        <v>551</v>
      </c>
      <c r="D1859" s="5" t="s">
        <v>44</v>
      </c>
      <c r="E1859" s="6">
        <f t="shared" si="81"/>
        <v>14</v>
      </c>
      <c r="G1859" t="s">
        <v>3402</v>
      </c>
    </row>
    <row r="1860" spans="1:7" ht="15" customHeight="1" x14ac:dyDescent="0.25">
      <c r="A1860" t="str">
        <f t="shared" si="80"/>
        <v xml:space="preserve">CH1/128  </v>
      </c>
      <c r="B1860" t="s">
        <v>3403</v>
      </c>
      <c r="C1860" t="s">
        <v>551</v>
      </c>
      <c r="D1860" s="5" t="s">
        <v>1702</v>
      </c>
      <c r="E1860" s="6">
        <f t="shared" si="81"/>
        <v>40</v>
      </c>
      <c r="G1860" t="s">
        <v>3404</v>
      </c>
    </row>
    <row r="1861" spans="1:7" ht="15" customHeight="1" x14ac:dyDescent="0.25">
      <c r="A1861" t="str">
        <f t="shared" si="80"/>
        <v xml:space="preserve">CH1/128K </v>
      </c>
      <c r="B1861" t="s">
        <v>3405</v>
      </c>
      <c r="C1861" t="s">
        <v>551</v>
      </c>
      <c r="D1861" s="5" t="s">
        <v>270</v>
      </c>
      <c r="E1861" s="6">
        <f t="shared" si="81"/>
        <v>15.6</v>
      </c>
      <c r="G1861" t="s">
        <v>3406</v>
      </c>
    </row>
    <row r="1862" spans="1:7" ht="15" customHeight="1" x14ac:dyDescent="0.25">
      <c r="A1862" t="str">
        <f t="shared" si="80"/>
        <v xml:space="preserve">CH1/129  </v>
      </c>
      <c r="B1862" t="s">
        <v>3407</v>
      </c>
      <c r="C1862" t="s">
        <v>551</v>
      </c>
      <c r="D1862" s="5" t="s">
        <v>364</v>
      </c>
      <c r="E1862" s="6">
        <f t="shared" si="81"/>
        <v>54</v>
      </c>
      <c r="G1862" t="s">
        <v>3408</v>
      </c>
    </row>
    <row r="1863" spans="1:7" ht="15" customHeight="1" x14ac:dyDescent="0.25">
      <c r="A1863" t="str">
        <f t="shared" si="80"/>
        <v xml:space="preserve">CH1/129K </v>
      </c>
      <c r="B1863" t="s">
        <v>3409</v>
      </c>
      <c r="C1863" t="s">
        <v>551</v>
      </c>
      <c r="D1863" s="5" t="s">
        <v>1318</v>
      </c>
      <c r="E1863" s="6">
        <f t="shared" si="81"/>
        <v>20.5</v>
      </c>
      <c r="G1863" t="s">
        <v>3410</v>
      </c>
    </row>
    <row r="1864" spans="1:7" ht="15" customHeight="1" x14ac:dyDescent="0.25">
      <c r="A1864" t="str">
        <f t="shared" si="80"/>
        <v xml:space="preserve">CH1/130  </v>
      </c>
      <c r="B1864" t="s">
        <v>3411</v>
      </c>
      <c r="C1864" t="s">
        <v>551</v>
      </c>
      <c r="D1864" s="5" t="s">
        <v>3188</v>
      </c>
      <c r="E1864" s="6">
        <f t="shared" si="81"/>
        <v>76</v>
      </c>
      <c r="G1864" t="s">
        <v>3412</v>
      </c>
    </row>
    <row r="1865" spans="1:7" ht="15" customHeight="1" x14ac:dyDescent="0.25">
      <c r="A1865" t="str">
        <f t="shared" si="80"/>
        <v xml:space="preserve">CH1/130K </v>
      </c>
      <c r="B1865" t="s">
        <v>3413</v>
      </c>
      <c r="C1865" t="s">
        <v>551</v>
      </c>
      <c r="D1865" s="5" t="s">
        <v>48</v>
      </c>
      <c r="E1865" s="6">
        <f t="shared" si="81"/>
        <v>25</v>
      </c>
      <c r="G1865" t="s">
        <v>3414</v>
      </c>
    </row>
    <row r="1866" spans="1:7" ht="15" customHeight="1" x14ac:dyDescent="0.25">
      <c r="A1866" t="str">
        <f t="shared" si="80"/>
        <v xml:space="preserve">CH1/131  </v>
      </c>
      <c r="B1866" t="s">
        <v>3415</v>
      </c>
      <c r="C1866" t="s">
        <v>551</v>
      </c>
      <c r="D1866" s="5" t="s">
        <v>464</v>
      </c>
      <c r="E1866" s="6">
        <f t="shared" si="81"/>
        <v>115</v>
      </c>
      <c r="G1866" t="s">
        <v>3416</v>
      </c>
    </row>
    <row r="1867" spans="1:7" ht="15" customHeight="1" x14ac:dyDescent="0.25">
      <c r="A1867" t="str">
        <f t="shared" si="80"/>
        <v xml:space="preserve">CH1/131K </v>
      </c>
      <c r="B1867" t="s">
        <v>3417</v>
      </c>
      <c r="C1867" t="s">
        <v>551</v>
      </c>
      <c r="D1867" s="5" t="s">
        <v>616</v>
      </c>
      <c r="E1867" s="6">
        <f t="shared" si="81"/>
        <v>32.5</v>
      </c>
      <c r="G1867" t="s">
        <v>3418</v>
      </c>
    </row>
    <row r="1868" spans="1:7" ht="15" customHeight="1" x14ac:dyDescent="0.25">
      <c r="A1868" t="str">
        <f t="shared" si="80"/>
        <v xml:space="preserve">CH1/2275 </v>
      </c>
      <c r="B1868" t="s">
        <v>3419</v>
      </c>
      <c r="C1868" t="s">
        <v>9</v>
      </c>
      <c r="D1868" s="5" t="s">
        <v>994</v>
      </c>
      <c r="E1868" s="6">
        <f t="shared" si="81"/>
        <v>2.8</v>
      </c>
      <c r="G1868" t="s">
        <v>3420</v>
      </c>
    </row>
    <row r="1869" spans="1:7" ht="15" customHeight="1" x14ac:dyDescent="0.25">
      <c r="A1869" t="str">
        <f t="shared" si="80"/>
        <v xml:space="preserve">CH1/2276 </v>
      </c>
      <c r="B1869" t="s">
        <v>3421</v>
      </c>
      <c r="C1869" t="s">
        <v>9</v>
      </c>
      <c r="D1869" s="5" t="s">
        <v>127</v>
      </c>
      <c r="E1869" s="6">
        <f t="shared" si="81"/>
        <v>3.2</v>
      </c>
      <c r="G1869" t="s">
        <v>3422</v>
      </c>
    </row>
    <row r="1870" spans="1:7" ht="15" customHeight="1" x14ac:dyDescent="0.25">
      <c r="A1870" t="str">
        <f t="shared" si="80"/>
        <v xml:space="preserve">CH1/2277 </v>
      </c>
      <c r="B1870" t="s">
        <v>3423</v>
      </c>
      <c r="C1870" t="s">
        <v>9</v>
      </c>
      <c r="D1870" s="5" t="s">
        <v>219</v>
      </c>
      <c r="E1870" s="6">
        <f t="shared" si="81"/>
        <v>4.5</v>
      </c>
      <c r="G1870" t="s">
        <v>3424</v>
      </c>
    </row>
    <row r="1871" spans="1:7" ht="15" customHeight="1" x14ac:dyDescent="0.25">
      <c r="A1871" t="str">
        <f t="shared" si="80"/>
        <v xml:space="preserve">CH1/2278 </v>
      </c>
      <c r="B1871" t="s">
        <v>3425</v>
      </c>
      <c r="C1871" t="s">
        <v>9</v>
      </c>
      <c r="D1871" s="5" t="s">
        <v>24</v>
      </c>
      <c r="E1871" s="6">
        <f t="shared" si="81"/>
        <v>7</v>
      </c>
      <c r="G1871" t="s">
        <v>3426</v>
      </c>
    </row>
    <row r="1872" spans="1:7" ht="15" customHeight="1" x14ac:dyDescent="0.25">
      <c r="A1872" t="str">
        <f t="shared" si="80"/>
        <v xml:space="preserve">CH1/2279 </v>
      </c>
      <c r="B1872" t="s">
        <v>3427</v>
      </c>
      <c r="C1872" t="s">
        <v>9</v>
      </c>
      <c r="D1872" s="5" t="s">
        <v>260</v>
      </c>
      <c r="E1872" s="6">
        <f t="shared" si="81"/>
        <v>8.5</v>
      </c>
      <c r="G1872" t="s">
        <v>3428</v>
      </c>
    </row>
    <row r="1873" spans="1:7" ht="15" customHeight="1" x14ac:dyDescent="0.25">
      <c r="A1873" t="str">
        <f t="shared" si="80"/>
        <v xml:space="preserve">CH1/2280 </v>
      </c>
      <c r="B1873" t="s">
        <v>3429</v>
      </c>
      <c r="C1873" t="s">
        <v>9</v>
      </c>
      <c r="D1873" s="5" t="s">
        <v>858</v>
      </c>
      <c r="E1873" s="6">
        <f t="shared" si="81"/>
        <v>10.9</v>
      </c>
      <c r="G1873" t="s">
        <v>3430</v>
      </c>
    </row>
    <row r="1874" spans="1:7" ht="15" customHeight="1" x14ac:dyDescent="0.25">
      <c r="A1874" t="str">
        <f t="shared" si="80"/>
        <v xml:space="preserve">CH1/2281 </v>
      </c>
      <c r="B1874" t="s">
        <v>3431</v>
      </c>
      <c r="C1874" t="s">
        <v>9</v>
      </c>
      <c r="D1874" s="5" t="s">
        <v>948</v>
      </c>
      <c r="E1874" s="6">
        <f t="shared" si="81"/>
        <v>16.8</v>
      </c>
      <c r="G1874" t="s">
        <v>3432</v>
      </c>
    </row>
    <row r="1875" spans="1:7" ht="15" customHeight="1" x14ac:dyDescent="0.25">
      <c r="A1875" t="str">
        <f t="shared" si="80"/>
        <v xml:space="preserve">CH1/2282 </v>
      </c>
      <c r="B1875" t="s">
        <v>3433</v>
      </c>
      <c r="C1875" t="s">
        <v>9</v>
      </c>
      <c r="D1875" s="5" t="s">
        <v>693</v>
      </c>
      <c r="E1875" s="6">
        <f t="shared" si="81"/>
        <v>2.5</v>
      </c>
      <c r="G1875" t="s">
        <v>3434</v>
      </c>
    </row>
    <row r="1876" spans="1:7" ht="15" customHeight="1" x14ac:dyDescent="0.25">
      <c r="A1876" t="str">
        <f t="shared" si="80"/>
        <v xml:space="preserve">CH1/2283 </v>
      </c>
      <c r="B1876" t="s">
        <v>3435</v>
      </c>
      <c r="C1876" t="s">
        <v>9</v>
      </c>
      <c r="D1876" s="5" t="s">
        <v>712</v>
      </c>
      <c r="E1876" s="6">
        <f t="shared" si="81"/>
        <v>3.1</v>
      </c>
      <c r="G1876" t="s">
        <v>3436</v>
      </c>
    </row>
    <row r="1877" spans="1:7" ht="15" customHeight="1" x14ac:dyDescent="0.25">
      <c r="A1877" t="str">
        <f t="shared" si="80"/>
        <v xml:space="preserve">CH1/2284 </v>
      </c>
      <c r="B1877" t="s">
        <v>3437</v>
      </c>
      <c r="C1877" t="s">
        <v>9</v>
      </c>
      <c r="D1877" s="5" t="s">
        <v>72</v>
      </c>
      <c r="E1877" s="6">
        <f t="shared" si="81"/>
        <v>3.9</v>
      </c>
      <c r="G1877" t="s">
        <v>3438</v>
      </c>
    </row>
    <row r="1878" spans="1:7" ht="15" customHeight="1" x14ac:dyDescent="0.25">
      <c r="A1878" t="str">
        <f t="shared" si="80"/>
        <v xml:space="preserve">CH1/2285 </v>
      </c>
      <c r="B1878" t="s">
        <v>3439</v>
      </c>
      <c r="C1878" t="s">
        <v>9</v>
      </c>
      <c r="D1878" s="5" t="s">
        <v>145</v>
      </c>
      <c r="E1878" s="6">
        <f t="shared" si="81"/>
        <v>5.3</v>
      </c>
      <c r="G1878" t="s">
        <v>3440</v>
      </c>
    </row>
    <row r="1879" spans="1:7" ht="15" customHeight="1" x14ac:dyDescent="0.25">
      <c r="A1879" t="str">
        <f t="shared" si="80"/>
        <v xml:space="preserve">CH1/2286 </v>
      </c>
      <c r="B1879" t="s">
        <v>3441</v>
      </c>
      <c r="C1879" t="s">
        <v>9</v>
      </c>
      <c r="D1879" s="5" t="s">
        <v>1061</v>
      </c>
      <c r="E1879" s="6">
        <f t="shared" si="81"/>
        <v>5.9</v>
      </c>
      <c r="G1879" t="s">
        <v>3442</v>
      </c>
    </row>
    <row r="1880" spans="1:7" ht="15" customHeight="1" x14ac:dyDescent="0.25">
      <c r="A1880" t="str">
        <f t="shared" si="80"/>
        <v xml:space="preserve">CH1/2287 </v>
      </c>
      <c r="B1880" t="s">
        <v>3443</v>
      </c>
      <c r="C1880" t="s">
        <v>9</v>
      </c>
      <c r="D1880" s="5" t="s">
        <v>166</v>
      </c>
      <c r="E1880" s="6">
        <f t="shared" si="81"/>
        <v>9.4</v>
      </c>
      <c r="G1880" t="s">
        <v>3444</v>
      </c>
    </row>
    <row r="1881" spans="1:7" ht="15" customHeight="1" x14ac:dyDescent="0.25">
      <c r="A1881" t="str">
        <f t="shared" si="80"/>
        <v xml:space="preserve">CH1/2288 </v>
      </c>
      <c r="B1881" t="s">
        <v>3445</v>
      </c>
      <c r="C1881" t="s">
        <v>9</v>
      </c>
      <c r="D1881" s="5" t="s">
        <v>234</v>
      </c>
      <c r="E1881" s="6">
        <f t="shared" si="81"/>
        <v>12.4</v>
      </c>
      <c r="G1881" t="s">
        <v>3446</v>
      </c>
    </row>
    <row r="1882" spans="1:7" ht="15" customHeight="1" x14ac:dyDescent="0.25">
      <c r="A1882" t="str">
        <f t="shared" si="80"/>
        <v xml:space="preserve">CH1/3326 </v>
      </c>
      <c r="B1882" t="s">
        <v>3447</v>
      </c>
      <c r="C1882" t="s">
        <v>551</v>
      </c>
      <c r="D1882" s="5" t="s">
        <v>766</v>
      </c>
      <c r="E1882" s="6">
        <f t="shared" si="81"/>
        <v>5.2</v>
      </c>
      <c r="G1882" t="s">
        <v>3448</v>
      </c>
    </row>
    <row r="1883" spans="1:7" ht="15" customHeight="1" x14ac:dyDescent="0.25">
      <c r="A1883" t="str">
        <f t="shared" si="80"/>
        <v xml:space="preserve">CH1/4648 </v>
      </c>
      <c r="B1883" t="s">
        <v>3449</v>
      </c>
      <c r="C1883" t="s">
        <v>9</v>
      </c>
      <c r="D1883" s="5" t="s">
        <v>994</v>
      </c>
      <c r="E1883" s="6">
        <f t="shared" si="81"/>
        <v>2.8</v>
      </c>
      <c r="G1883" t="s">
        <v>11</v>
      </c>
    </row>
    <row r="1884" spans="1:7" ht="15" customHeight="1" x14ac:dyDescent="0.25">
      <c r="A1884" t="str">
        <f t="shared" si="80"/>
        <v xml:space="preserve">CH1/4649 </v>
      </c>
      <c r="B1884" t="s">
        <v>3450</v>
      </c>
      <c r="C1884" t="s">
        <v>9</v>
      </c>
      <c r="D1884" s="5" t="s">
        <v>224</v>
      </c>
      <c r="E1884" s="6">
        <f t="shared" si="81"/>
        <v>3.3</v>
      </c>
      <c r="G1884" t="s">
        <v>11</v>
      </c>
    </row>
    <row r="1885" spans="1:7" ht="15" customHeight="1" x14ac:dyDescent="0.25">
      <c r="A1885" t="str">
        <f t="shared" si="80"/>
        <v xml:space="preserve">CH1/4650 </v>
      </c>
      <c r="B1885" t="s">
        <v>3451</v>
      </c>
      <c r="C1885" t="s">
        <v>9</v>
      </c>
      <c r="D1885" s="5" t="s">
        <v>80</v>
      </c>
      <c r="E1885" s="6">
        <f t="shared" si="81"/>
        <v>4.5999999999999996</v>
      </c>
      <c r="G1885" t="s">
        <v>11</v>
      </c>
    </row>
    <row r="1886" spans="1:7" ht="15" customHeight="1" x14ac:dyDescent="0.25">
      <c r="A1886" t="str">
        <f t="shared" si="80"/>
        <v xml:space="preserve">CH1/4651 </v>
      </c>
      <c r="B1886" t="s">
        <v>3452</v>
      </c>
      <c r="C1886" t="s">
        <v>9</v>
      </c>
      <c r="D1886" s="5" t="s">
        <v>82</v>
      </c>
      <c r="E1886" s="6">
        <f t="shared" si="81"/>
        <v>4.9000000000000004</v>
      </c>
      <c r="G1886" t="s">
        <v>11</v>
      </c>
    </row>
    <row r="1887" spans="1:7" ht="15" customHeight="1" x14ac:dyDescent="0.25">
      <c r="A1887" t="str">
        <f t="shared" si="80"/>
        <v xml:space="preserve">CH1/4652 </v>
      </c>
      <c r="B1887" t="s">
        <v>3453</v>
      </c>
      <c r="C1887" t="s">
        <v>9</v>
      </c>
      <c r="D1887" s="5" t="s">
        <v>24</v>
      </c>
      <c r="E1887" s="6">
        <f t="shared" si="81"/>
        <v>7</v>
      </c>
      <c r="G1887" t="s">
        <v>11</v>
      </c>
    </row>
    <row r="1888" spans="1:7" ht="15" customHeight="1" x14ac:dyDescent="0.25">
      <c r="A1888" t="str">
        <f t="shared" si="80"/>
        <v xml:space="preserve">CH1/4653 </v>
      </c>
      <c r="B1888" t="s">
        <v>3454</v>
      </c>
      <c r="C1888" t="s">
        <v>9</v>
      </c>
      <c r="D1888" s="5" t="s">
        <v>166</v>
      </c>
      <c r="E1888" s="6">
        <f t="shared" si="81"/>
        <v>9.4</v>
      </c>
      <c r="G1888" t="s">
        <v>11</v>
      </c>
    </row>
    <row r="1889" spans="1:7" ht="15" customHeight="1" x14ac:dyDescent="0.25">
      <c r="A1889" t="str">
        <f t="shared" si="80"/>
        <v xml:space="preserve">CH2/132  </v>
      </c>
      <c r="B1889" t="s">
        <v>3455</v>
      </c>
      <c r="C1889" t="s">
        <v>551</v>
      </c>
      <c r="D1889" s="5" t="s">
        <v>19</v>
      </c>
      <c r="E1889" s="6">
        <f t="shared" si="81"/>
        <v>17.8</v>
      </c>
      <c r="G1889" t="s">
        <v>3456</v>
      </c>
    </row>
    <row r="1890" spans="1:7" ht="15" customHeight="1" x14ac:dyDescent="0.25">
      <c r="A1890" t="str">
        <f t="shared" si="80"/>
        <v xml:space="preserve">CH2/132A </v>
      </c>
      <c r="B1890" t="s">
        <v>3457</v>
      </c>
      <c r="C1890" t="s">
        <v>9</v>
      </c>
      <c r="D1890" s="5" t="s">
        <v>725</v>
      </c>
      <c r="E1890" s="6">
        <f t="shared" si="81"/>
        <v>1.4</v>
      </c>
      <c r="G1890" t="s">
        <v>3458</v>
      </c>
    </row>
    <row r="1891" spans="1:7" ht="15" customHeight="1" x14ac:dyDescent="0.25">
      <c r="A1891" t="str">
        <f>MID(B1891,1,10)</f>
        <v>CH2/132A-3</v>
      </c>
      <c r="B1891" t="s">
        <v>3459</v>
      </c>
      <c r="C1891" t="s">
        <v>9</v>
      </c>
      <c r="D1891" s="5" t="s">
        <v>3460</v>
      </c>
      <c r="E1891" s="6">
        <f t="shared" si="81"/>
        <v>2.15</v>
      </c>
      <c r="G1891" t="s">
        <v>11</v>
      </c>
    </row>
    <row r="1892" spans="1:7" ht="15" customHeight="1" x14ac:dyDescent="0.25">
      <c r="A1892" t="str">
        <f t="shared" ref="A1892:A1940" si="82">MID(B1892,1,9)</f>
        <v xml:space="preserve">CH2/132C </v>
      </c>
      <c r="B1892" t="s">
        <v>3461</v>
      </c>
      <c r="C1892" t="s">
        <v>9</v>
      </c>
      <c r="D1892" s="5" t="s">
        <v>546</v>
      </c>
      <c r="E1892" s="6">
        <f t="shared" si="81"/>
        <v>1.5</v>
      </c>
      <c r="G1892" t="s">
        <v>3462</v>
      </c>
    </row>
    <row r="1893" spans="1:7" ht="15" customHeight="1" x14ac:dyDescent="0.25">
      <c r="A1893" t="str">
        <f t="shared" si="82"/>
        <v xml:space="preserve">CH2/132E </v>
      </c>
      <c r="B1893" t="s">
        <v>3463</v>
      </c>
      <c r="C1893" t="s">
        <v>551</v>
      </c>
      <c r="D1893" s="5" t="s">
        <v>1800</v>
      </c>
      <c r="E1893" s="6">
        <f t="shared" si="81"/>
        <v>18.8</v>
      </c>
      <c r="G1893" t="s">
        <v>3464</v>
      </c>
    </row>
    <row r="1894" spans="1:7" ht="15" customHeight="1" x14ac:dyDescent="0.25">
      <c r="A1894" t="str">
        <f t="shared" si="82"/>
        <v xml:space="preserve">CH2/133  </v>
      </c>
      <c r="B1894" t="s">
        <v>3465</v>
      </c>
      <c r="C1894" t="s">
        <v>551</v>
      </c>
      <c r="D1894" s="5" t="s">
        <v>3466</v>
      </c>
      <c r="E1894" s="6">
        <f t="shared" si="81"/>
        <v>19.8</v>
      </c>
      <c r="G1894" t="s">
        <v>3467</v>
      </c>
    </row>
    <row r="1895" spans="1:7" ht="15" customHeight="1" x14ac:dyDescent="0.25">
      <c r="A1895" t="str">
        <f t="shared" si="82"/>
        <v xml:space="preserve">CH2/133A </v>
      </c>
      <c r="B1895" t="s">
        <v>3468</v>
      </c>
      <c r="C1895" t="s">
        <v>9</v>
      </c>
      <c r="D1895" s="5" t="s">
        <v>785</v>
      </c>
      <c r="E1895" s="6">
        <f t="shared" si="81"/>
        <v>1.6</v>
      </c>
      <c r="G1895" t="s">
        <v>3469</v>
      </c>
    </row>
    <row r="1896" spans="1:7" ht="15" customHeight="1" x14ac:dyDescent="0.25">
      <c r="A1896" t="str">
        <f>MID(B1896,1,10)</f>
        <v>CH2/133A-3</v>
      </c>
      <c r="B1896" t="s">
        <v>3470</v>
      </c>
      <c r="C1896" t="s">
        <v>9</v>
      </c>
      <c r="D1896" s="5" t="s">
        <v>3471</v>
      </c>
      <c r="E1896" s="6">
        <f t="shared" si="81"/>
        <v>2.4500000000000002</v>
      </c>
      <c r="G1896" t="s">
        <v>11</v>
      </c>
    </row>
    <row r="1897" spans="1:7" ht="15" customHeight="1" x14ac:dyDescent="0.25">
      <c r="A1897" t="str">
        <f t="shared" si="82"/>
        <v xml:space="preserve">CH2/133C </v>
      </c>
      <c r="B1897" t="s">
        <v>3472</v>
      </c>
      <c r="C1897" t="s">
        <v>9</v>
      </c>
      <c r="D1897" s="5" t="s">
        <v>735</v>
      </c>
      <c r="E1897" s="6">
        <f t="shared" ref="E1897:E1960" si="83">D1897*((100-$E$5)/100)</f>
        <v>1.7</v>
      </c>
      <c r="G1897" t="s">
        <v>3473</v>
      </c>
    </row>
    <row r="1898" spans="1:7" ht="15" customHeight="1" x14ac:dyDescent="0.25">
      <c r="A1898" t="str">
        <f t="shared" si="82"/>
        <v xml:space="preserve">CH2/133E </v>
      </c>
      <c r="B1898" t="s">
        <v>3474</v>
      </c>
      <c r="C1898" t="s">
        <v>551</v>
      </c>
      <c r="D1898" s="5" t="s">
        <v>292</v>
      </c>
      <c r="E1898" s="6">
        <f t="shared" si="83"/>
        <v>20.8</v>
      </c>
      <c r="G1898" t="s">
        <v>3475</v>
      </c>
    </row>
    <row r="1899" spans="1:7" ht="15" customHeight="1" x14ac:dyDescent="0.25">
      <c r="A1899" t="str">
        <f t="shared" si="82"/>
        <v xml:space="preserve">CH2/134  </v>
      </c>
      <c r="B1899" t="s">
        <v>3476</v>
      </c>
      <c r="C1899" t="s">
        <v>551</v>
      </c>
      <c r="D1899" s="5" t="s">
        <v>939</v>
      </c>
      <c r="E1899" s="6">
        <f t="shared" si="83"/>
        <v>25.8</v>
      </c>
      <c r="G1899" t="s">
        <v>3477</v>
      </c>
    </row>
    <row r="1900" spans="1:7" ht="15" customHeight="1" x14ac:dyDescent="0.25">
      <c r="A1900" t="str">
        <f t="shared" si="82"/>
        <v xml:space="preserve">CH2/134A </v>
      </c>
      <c r="B1900" t="s">
        <v>3478</v>
      </c>
      <c r="C1900" t="s">
        <v>9</v>
      </c>
      <c r="D1900" s="5" t="s">
        <v>63</v>
      </c>
      <c r="E1900" s="6">
        <f t="shared" si="83"/>
        <v>2.2000000000000002</v>
      </c>
      <c r="G1900" t="s">
        <v>3479</v>
      </c>
    </row>
    <row r="1901" spans="1:7" ht="15" customHeight="1" x14ac:dyDescent="0.25">
      <c r="A1901" t="str">
        <f>MID(B1901,1,10)</f>
        <v>CH2/134A-3</v>
      </c>
      <c r="B1901" t="s">
        <v>3480</v>
      </c>
      <c r="C1901" t="s">
        <v>9</v>
      </c>
      <c r="D1901" s="5" t="s">
        <v>3471</v>
      </c>
      <c r="E1901" s="6">
        <f t="shared" si="83"/>
        <v>2.4500000000000002</v>
      </c>
      <c r="G1901" t="s">
        <v>11</v>
      </c>
    </row>
    <row r="1902" spans="1:7" ht="15" customHeight="1" x14ac:dyDescent="0.25">
      <c r="A1902" t="str">
        <f t="shared" si="82"/>
        <v xml:space="preserve">CH2/134C </v>
      </c>
      <c r="B1902" t="s">
        <v>3481</v>
      </c>
      <c r="C1902" t="s">
        <v>9</v>
      </c>
      <c r="D1902" s="5" t="s">
        <v>690</v>
      </c>
      <c r="E1902" s="6">
        <f t="shared" si="83"/>
        <v>1.9</v>
      </c>
      <c r="G1902" t="s">
        <v>3482</v>
      </c>
    </row>
    <row r="1903" spans="1:7" ht="15" customHeight="1" x14ac:dyDescent="0.25">
      <c r="A1903" t="str">
        <f t="shared" si="82"/>
        <v xml:space="preserve">CH2/134E </v>
      </c>
      <c r="B1903" t="s">
        <v>3483</v>
      </c>
      <c r="C1903" t="s">
        <v>551</v>
      </c>
      <c r="D1903" s="5" t="s">
        <v>3484</v>
      </c>
      <c r="E1903" s="6">
        <f t="shared" si="83"/>
        <v>22.8</v>
      </c>
      <c r="G1903" t="s">
        <v>3485</v>
      </c>
    </row>
    <row r="1904" spans="1:7" ht="15" customHeight="1" x14ac:dyDescent="0.25">
      <c r="A1904" t="str">
        <f t="shared" si="82"/>
        <v xml:space="preserve">CH2/135  </v>
      </c>
      <c r="B1904" t="s">
        <v>3486</v>
      </c>
      <c r="C1904" t="s">
        <v>551</v>
      </c>
      <c r="D1904" s="5" t="s">
        <v>3487</v>
      </c>
      <c r="E1904" s="6">
        <f t="shared" si="83"/>
        <v>29.8</v>
      </c>
      <c r="G1904" t="s">
        <v>3488</v>
      </c>
    </row>
    <row r="1905" spans="1:7" ht="15" customHeight="1" x14ac:dyDescent="0.25">
      <c r="A1905" t="str">
        <f t="shared" si="82"/>
        <v xml:space="preserve">CH2/135A </v>
      </c>
      <c r="B1905" t="s">
        <v>3489</v>
      </c>
      <c r="C1905" t="s">
        <v>9</v>
      </c>
      <c r="D1905" s="5" t="s">
        <v>663</v>
      </c>
      <c r="E1905" s="6">
        <f t="shared" si="83"/>
        <v>2.6</v>
      </c>
      <c r="G1905" t="s">
        <v>3490</v>
      </c>
    </row>
    <row r="1906" spans="1:7" ht="15" customHeight="1" x14ac:dyDescent="0.25">
      <c r="A1906" t="str">
        <f>MID(B1906,1,10)</f>
        <v>CH2/135A-3</v>
      </c>
      <c r="B1906" t="s">
        <v>3491</v>
      </c>
      <c r="C1906" t="s">
        <v>9</v>
      </c>
      <c r="D1906" s="5" t="s">
        <v>3492</v>
      </c>
      <c r="E1906" s="6">
        <f t="shared" si="83"/>
        <v>3.15</v>
      </c>
      <c r="G1906" t="s">
        <v>11</v>
      </c>
    </row>
    <row r="1907" spans="1:7" ht="15" customHeight="1" x14ac:dyDescent="0.25">
      <c r="A1907" t="str">
        <f t="shared" si="82"/>
        <v xml:space="preserve">CH2/135C </v>
      </c>
      <c r="B1907" t="s">
        <v>3493</v>
      </c>
      <c r="C1907" t="s">
        <v>9</v>
      </c>
      <c r="D1907" s="5" t="s">
        <v>63</v>
      </c>
      <c r="E1907" s="6">
        <f t="shared" si="83"/>
        <v>2.2000000000000002</v>
      </c>
      <c r="G1907" t="s">
        <v>3494</v>
      </c>
    </row>
    <row r="1908" spans="1:7" ht="15" customHeight="1" x14ac:dyDescent="0.25">
      <c r="A1908" t="str">
        <f t="shared" si="82"/>
        <v xml:space="preserve">CH2/135E </v>
      </c>
      <c r="B1908" t="s">
        <v>3495</v>
      </c>
      <c r="C1908" t="s">
        <v>551</v>
      </c>
      <c r="D1908" s="5" t="s">
        <v>939</v>
      </c>
      <c r="E1908" s="6">
        <f t="shared" si="83"/>
        <v>25.8</v>
      </c>
      <c r="G1908" t="s">
        <v>3496</v>
      </c>
    </row>
    <row r="1909" spans="1:7" ht="15" customHeight="1" x14ac:dyDescent="0.25">
      <c r="A1909" t="str">
        <f t="shared" si="82"/>
        <v xml:space="preserve">CH2/136  </v>
      </c>
      <c r="B1909" t="s">
        <v>3497</v>
      </c>
      <c r="C1909" t="s">
        <v>9</v>
      </c>
      <c r="D1909" s="5" t="s">
        <v>72</v>
      </c>
      <c r="E1909" s="6">
        <f t="shared" si="83"/>
        <v>3.9</v>
      </c>
      <c r="G1909" t="s">
        <v>3498</v>
      </c>
    </row>
    <row r="1910" spans="1:7" ht="15" customHeight="1" x14ac:dyDescent="0.25">
      <c r="A1910" t="str">
        <f t="shared" si="82"/>
        <v xml:space="preserve">Ch2/136A </v>
      </c>
      <c r="B1910" t="s">
        <v>3499</v>
      </c>
      <c r="C1910" t="s">
        <v>9</v>
      </c>
      <c r="D1910" s="5" t="s">
        <v>132</v>
      </c>
      <c r="E1910" s="6">
        <f t="shared" si="83"/>
        <v>3.6</v>
      </c>
      <c r="G1910" t="s">
        <v>3500</v>
      </c>
    </row>
    <row r="1911" spans="1:7" ht="15" customHeight="1" x14ac:dyDescent="0.25">
      <c r="A1911" t="str">
        <f>MID(B1911,1,10)</f>
        <v>Ch2/136A-3</v>
      </c>
      <c r="B1911" t="s">
        <v>3501</v>
      </c>
      <c r="C1911" t="s">
        <v>120</v>
      </c>
      <c r="D1911" s="5" t="s">
        <v>3502</v>
      </c>
      <c r="E1911" s="6">
        <f t="shared" si="83"/>
        <v>3.84</v>
      </c>
      <c r="G1911" t="s">
        <v>11</v>
      </c>
    </row>
    <row r="1912" spans="1:7" ht="15" customHeight="1" x14ac:dyDescent="0.25">
      <c r="A1912" t="str">
        <f t="shared" si="82"/>
        <v xml:space="preserve">CH2/136C </v>
      </c>
      <c r="B1912" t="s">
        <v>3503</v>
      </c>
      <c r="C1912" t="s">
        <v>9</v>
      </c>
      <c r="D1912" s="5" t="s">
        <v>693</v>
      </c>
      <c r="E1912" s="6">
        <f t="shared" si="83"/>
        <v>2.5</v>
      </c>
      <c r="G1912" t="s">
        <v>3504</v>
      </c>
    </row>
    <row r="1913" spans="1:7" ht="15" customHeight="1" x14ac:dyDescent="0.25">
      <c r="A1913" t="str">
        <f t="shared" si="82"/>
        <v xml:space="preserve">CH2/136D </v>
      </c>
      <c r="B1913" t="s">
        <v>3505</v>
      </c>
      <c r="C1913" t="s">
        <v>551</v>
      </c>
      <c r="D1913" s="5" t="s">
        <v>1071</v>
      </c>
      <c r="E1913" s="6">
        <f t="shared" si="83"/>
        <v>21.8</v>
      </c>
      <c r="G1913" t="s">
        <v>3506</v>
      </c>
    </row>
    <row r="1914" spans="1:7" ht="15" customHeight="1" x14ac:dyDescent="0.25">
      <c r="A1914" t="str">
        <f t="shared" si="82"/>
        <v xml:space="preserve">CH2/136F </v>
      </c>
      <c r="B1914" t="s">
        <v>3507</v>
      </c>
      <c r="C1914" t="s">
        <v>551</v>
      </c>
      <c r="D1914" s="5" t="s">
        <v>3508</v>
      </c>
      <c r="E1914" s="6">
        <f t="shared" si="83"/>
        <v>28.8</v>
      </c>
      <c r="G1914" t="s">
        <v>3509</v>
      </c>
    </row>
    <row r="1915" spans="1:7" ht="15" customHeight="1" x14ac:dyDescent="0.25">
      <c r="A1915" t="str">
        <f t="shared" si="82"/>
        <v xml:space="preserve">Ch2/136G </v>
      </c>
      <c r="B1915" t="s">
        <v>3510</v>
      </c>
      <c r="C1915" t="s">
        <v>9</v>
      </c>
      <c r="D1915" s="5" t="s">
        <v>219</v>
      </c>
      <c r="E1915" s="6">
        <f t="shared" si="83"/>
        <v>4.5</v>
      </c>
      <c r="G1915" t="s">
        <v>3511</v>
      </c>
    </row>
    <row r="1916" spans="1:7" ht="15" customHeight="1" x14ac:dyDescent="0.25">
      <c r="A1916" t="str">
        <f t="shared" si="82"/>
        <v xml:space="preserve">Ch2/136H </v>
      </c>
      <c r="B1916" t="s">
        <v>3512</v>
      </c>
      <c r="C1916" t="s">
        <v>9</v>
      </c>
      <c r="D1916" s="5" t="s">
        <v>1061</v>
      </c>
      <c r="E1916" s="6">
        <f t="shared" si="83"/>
        <v>5.9</v>
      </c>
      <c r="G1916" t="s">
        <v>3513</v>
      </c>
    </row>
    <row r="1917" spans="1:7" ht="15" customHeight="1" x14ac:dyDescent="0.25">
      <c r="A1917" t="str">
        <f t="shared" si="82"/>
        <v xml:space="preserve">CH2/137  </v>
      </c>
      <c r="B1917" t="s">
        <v>3514</v>
      </c>
      <c r="C1917" t="s">
        <v>9</v>
      </c>
      <c r="D1917" s="5" t="s">
        <v>80</v>
      </c>
      <c r="E1917" s="6">
        <f t="shared" si="83"/>
        <v>4.5999999999999996</v>
      </c>
      <c r="G1917" t="s">
        <v>3515</v>
      </c>
    </row>
    <row r="1918" spans="1:7" ht="15" customHeight="1" x14ac:dyDescent="0.25">
      <c r="A1918" t="str">
        <f t="shared" si="82"/>
        <v xml:space="preserve">CH2/137A </v>
      </c>
      <c r="B1918" t="s">
        <v>3516</v>
      </c>
      <c r="C1918" t="s">
        <v>9</v>
      </c>
      <c r="D1918" s="5" t="s">
        <v>531</v>
      </c>
      <c r="E1918" s="6">
        <f t="shared" si="83"/>
        <v>5.5</v>
      </c>
      <c r="G1918" t="s">
        <v>3517</v>
      </c>
    </row>
    <row r="1919" spans="1:7" ht="15" customHeight="1" x14ac:dyDescent="0.25">
      <c r="A1919" t="str">
        <f>MID(B1919,1,11)</f>
        <v>CH2/137Abal</v>
      </c>
      <c r="B1919" t="s">
        <v>3518</v>
      </c>
      <c r="C1919" t="s">
        <v>551</v>
      </c>
      <c r="D1919" s="5" t="s">
        <v>3519</v>
      </c>
      <c r="E1919" s="6">
        <f t="shared" si="83"/>
        <v>47.2</v>
      </c>
      <c r="G1919" t="s">
        <v>3520</v>
      </c>
    </row>
    <row r="1920" spans="1:7" ht="15" customHeight="1" x14ac:dyDescent="0.25">
      <c r="A1920" t="str">
        <f t="shared" si="82"/>
        <v xml:space="preserve">CH2/137B </v>
      </c>
      <c r="B1920" t="s">
        <v>3521</v>
      </c>
      <c r="C1920" t="s">
        <v>9</v>
      </c>
      <c r="D1920" s="5" t="s">
        <v>700</v>
      </c>
      <c r="E1920" s="6">
        <f t="shared" si="83"/>
        <v>1.2</v>
      </c>
      <c r="G1920" t="s">
        <v>3522</v>
      </c>
    </row>
    <row r="1921" spans="1:7" ht="15" customHeight="1" x14ac:dyDescent="0.25">
      <c r="A1921" t="str">
        <f>MID(B1921,1,10)</f>
        <v>CH2/137bal</v>
      </c>
      <c r="B1921" t="s">
        <v>3523</v>
      </c>
      <c r="C1921" t="s">
        <v>551</v>
      </c>
      <c r="D1921" s="5" t="s">
        <v>3524</v>
      </c>
      <c r="E1921" s="6">
        <f t="shared" si="83"/>
        <v>38.200000000000003</v>
      </c>
      <c r="G1921" t="s">
        <v>3525</v>
      </c>
    </row>
    <row r="1922" spans="1:7" ht="15" customHeight="1" x14ac:dyDescent="0.25">
      <c r="A1922" t="str">
        <f t="shared" si="82"/>
        <v xml:space="preserve">Ch2/137C </v>
      </c>
      <c r="B1922" t="s">
        <v>3526</v>
      </c>
      <c r="C1922" t="s">
        <v>9</v>
      </c>
      <c r="D1922" s="5" t="s">
        <v>546</v>
      </c>
      <c r="E1922" s="6">
        <f t="shared" si="83"/>
        <v>1.5</v>
      </c>
      <c r="G1922" t="s">
        <v>3527</v>
      </c>
    </row>
    <row r="1923" spans="1:7" ht="15" customHeight="1" x14ac:dyDescent="0.25">
      <c r="A1923" t="str">
        <f t="shared" si="82"/>
        <v xml:space="preserve">CH2/137D </v>
      </c>
      <c r="B1923" t="s">
        <v>3528</v>
      </c>
      <c r="C1923" t="s">
        <v>9</v>
      </c>
      <c r="D1923" s="5" t="s">
        <v>3260</v>
      </c>
      <c r="E1923" s="6">
        <f t="shared" si="83"/>
        <v>0.7</v>
      </c>
      <c r="G1923" t="s">
        <v>3529</v>
      </c>
    </row>
    <row r="1924" spans="1:7" ht="15" customHeight="1" x14ac:dyDescent="0.25">
      <c r="A1924" t="str">
        <f t="shared" si="82"/>
        <v xml:space="preserve">CH2/137E </v>
      </c>
      <c r="B1924" t="s">
        <v>3530</v>
      </c>
      <c r="C1924" t="s">
        <v>9</v>
      </c>
      <c r="D1924" s="5" t="s">
        <v>796</v>
      </c>
      <c r="E1924" s="6">
        <f t="shared" si="83"/>
        <v>0.8</v>
      </c>
      <c r="G1924" t="s">
        <v>3531</v>
      </c>
    </row>
    <row r="1925" spans="1:7" ht="15" customHeight="1" x14ac:dyDescent="0.25">
      <c r="A1925" t="str">
        <f t="shared" si="82"/>
        <v xml:space="preserve">CH2/137F </v>
      </c>
      <c r="B1925" t="s">
        <v>3532</v>
      </c>
      <c r="C1925" t="s">
        <v>9</v>
      </c>
      <c r="D1925" s="5" t="s">
        <v>2575</v>
      </c>
      <c r="E1925" s="6">
        <f t="shared" si="83"/>
        <v>0.9</v>
      </c>
      <c r="G1925" t="s">
        <v>3533</v>
      </c>
    </row>
    <row r="1926" spans="1:7" ht="15" customHeight="1" x14ac:dyDescent="0.25">
      <c r="A1926" t="str">
        <f t="shared" si="82"/>
        <v xml:space="preserve">CH2/137G </v>
      </c>
      <c r="B1926" t="s">
        <v>3534</v>
      </c>
      <c r="C1926" t="s">
        <v>9</v>
      </c>
      <c r="D1926" s="5" t="s">
        <v>145</v>
      </c>
      <c r="E1926" s="6">
        <f t="shared" si="83"/>
        <v>5.3</v>
      </c>
      <c r="G1926" t="s">
        <v>3535</v>
      </c>
    </row>
    <row r="1927" spans="1:7" ht="15" customHeight="1" x14ac:dyDescent="0.25">
      <c r="A1927" t="str">
        <f>MID(B1927,1,11)</f>
        <v>CH2/137Gbal</v>
      </c>
      <c r="B1927" t="s">
        <v>3536</v>
      </c>
      <c r="C1927" t="s">
        <v>551</v>
      </c>
      <c r="D1927" s="5" t="s">
        <v>509</v>
      </c>
      <c r="E1927" s="6">
        <f t="shared" si="83"/>
        <v>60</v>
      </c>
      <c r="G1927" t="s">
        <v>3537</v>
      </c>
    </row>
    <row r="1928" spans="1:7" ht="15" customHeight="1" x14ac:dyDescent="0.25">
      <c r="A1928" t="str">
        <f t="shared" si="82"/>
        <v xml:space="preserve">CH2/137K </v>
      </c>
      <c r="B1928" t="s">
        <v>3538</v>
      </c>
      <c r="C1928" t="s">
        <v>9</v>
      </c>
      <c r="D1928" s="5" t="s">
        <v>3260</v>
      </c>
      <c r="E1928" s="6">
        <f t="shared" si="83"/>
        <v>0.7</v>
      </c>
      <c r="G1928" t="s">
        <v>3539</v>
      </c>
    </row>
    <row r="1929" spans="1:7" ht="15" customHeight="1" x14ac:dyDescent="0.25">
      <c r="A1929" t="str">
        <f t="shared" si="82"/>
        <v xml:space="preserve">Ch2/137L </v>
      </c>
      <c r="B1929" t="s">
        <v>3540</v>
      </c>
      <c r="C1929" t="s">
        <v>9</v>
      </c>
      <c r="D1929" s="5" t="s">
        <v>1429</v>
      </c>
      <c r="E1929" s="6">
        <f t="shared" si="83"/>
        <v>1</v>
      </c>
      <c r="G1929" t="s">
        <v>3541</v>
      </c>
    </row>
    <row r="1930" spans="1:7" ht="15" customHeight="1" x14ac:dyDescent="0.25">
      <c r="A1930" t="str">
        <f t="shared" si="82"/>
        <v xml:space="preserve">Ch2/137M </v>
      </c>
      <c r="B1930" t="s">
        <v>3542</v>
      </c>
      <c r="C1930" t="s">
        <v>9</v>
      </c>
      <c r="D1930" s="5" t="s">
        <v>1752</v>
      </c>
      <c r="E1930" s="6">
        <f t="shared" si="83"/>
        <v>2.1</v>
      </c>
      <c r="G1930" t="s">
        <v>3543</v>
      </c>
    </row>
    <row r="1931" spans="1:7" ht="15" customHeight="1" x14ac:dyDescent="0.25">
      <c r="A1931" t="str">
        <f t="shared" si="82"/>
        <v xml:space="preserve">Ch2/137N </v>
      </c>
      <c r="B1931" t="s">
        <v>3544</v>
      </c>
      <c r="C1931" t="s">
        <v>9</v>
      </c>
      <c r="D1931" s="5" t="s">
        <v>693</v>
      </c>
      <c r="E1931" s="6">
        <f t="shared" si="83"/>
        <v>2.5</v>
      </c>
      <c r="G1931" t="s">
        <v>3545</v>
      </c>
    </row>
    <row r="1932" spans="1:7" ht="15" customHeight="1" x14ac:dyDescent="0.25">
      <c r="A1932" t="str">
        <f t="shared" si="82"/>
        <v xml:space="preserve">Ch2/137O </v>
      </c>
      <c r="B1932" t="s">
        <v>3546</v>
      </c>
      <c r="C1932" t="s">
        <v>9</v>
      </c>
      <c r="D1932" s="5" t="s">
        <v>65</v>
      </c>
      <c r="E1932" s="6">
        <f t="shared" si="83"/>
        <v>2.9</v>
      </c>
      <c r="G1932" t="s">
        <v>3547</v>
      </c>
    </row>
    <row r="1933" spans="1:7" ht="15" customHeight="1" x14ac:dyDescent="0.25">
      <c r="A1933" t="str">
        <f t="shared" si="82"/>
        <v xml:space="preserve">Ch2/137P </v>
      </c>
      <c r="B1933" t="s">
        <v>3548</v>
      </c>
      <c r="C1933" t="s">
        <v>9</v>
      </c>
      <c r="D1933" s="5" t="s">
        <v>1069</v>
      </c>
      <c r="E1933" s="6">
        <f t="shared" si="83"/>
        <v>3.8</v>
      </c>
      <c r="G1933" t="s">
        <v>3549</v>
      </c>
    </row>
    <row r="1934" spans="1:7" ht="15" customHeight="1" x14ac:dyDescent="0.25">
      <c r="A1934" t="str">
        <f t="shared" si="82"/>
        <v xml:space="preserve">CH2/138A </v>
      </c>
      <c r="B1934" t="s">
        <v>3550</v>
      </c>
      <c r="C1934" t="s">
        <v>9</v>
      </c>
      <c r="D1934" s="5" t="s">
        <v>224</v>
      </c>
      <c r="E1934" s="6">
        <f t="shared" si="83"/>
        <v>3.3</v>
      </c>
      <c r="G1934" t="s">
        <v>3551</v>
      </c>
    </row>
    <row r="1935" spans="1:7" ht="15" customHeight="1" x14ac:dyDescent="0.25">
      <c r="A1935" t="str">
        <f t="shared" si="82"/>
        <v xml:space="preserve">CH2/138B </v>
      </c>
      <c r="B1935" t="s">
        <v>3552</v>
      </c>
      <c r="C1935" t="s">
        <v>9</v>
      </c>
      <c r="D1935" s="5" t="s">
        <v>132</v>
      </c>
      <c r="E1935" s="6">
        <f t="shared" si="83"/>
        <v>3.6</v>
      </c>
      <c r="G1935" t="s">
        <v>3553</v>
      </c>
    </row>
    <row r="1936" spans="1:7" ht="15" customHeight="1" x14ac:dyDescent="0.25">
      <c r="A1936" t="str">
        <f t="shared" si="82"/>
        <v xml:space="preserve">CH2/2289 </v>
      </c>
      <c r="B1936" t="s">
        <v>3554</v>
      </c>
      <c r="C1936" t="s">
        <v>551</v>
      </c>
      <c r="D1936" s="5" t="s">
        <v>268</v>
      </c>
      <c r="E1936" s="6">
        <f t="shared" si="83"/>
        <v>15</v>
      </c>
      <c r="G1936" t="s">
        <v>3555</v>
      </c>
    </row>
    <row r="1937" spans="1:7" ht="15" customHeight="1" x14ac:dyDescent="0.25">
      <c r="A1937" t="str">
        <f t="shared" si="82"/>
        <v xml:space="preserve">CH2/2404 </v>
      </c>
      <c r="B1937" t="s">
        <v>3556</v>
      </c>
      <c r="C1937" t="s">
        <v>9</v>
      </c>
      <c r="D1937" s="5" t="s">
        <v>65</v>
      </c>
      <c r="E1937" s="6">
        <f t="shared" si="83"/>
        <v>2.9</v>
      </c>
      <c r="G1937" t="s">
        <v>3557</v>
      </c>
    </row>
    <row r="1938" spans="1:7" ht="15" customHeight="1" x14ac:dyDescent="0.25">
      <c r="A1938" t="str">
        <f t="shared" si="82"/>
        <v xml:space="preserve">CH2/2405 </v>
      </c>
      <c r="B1938" t="s">
        <v>3558</v>
      </c>
      <c r="C1938" t="s">
        <v>9</v>
      </c>
      <c r="D1938" s="5" t="s">
        <v>132</v>
      </c>
      <c r="E1938" s="6">
        <f t="shared" si="83"/>
        <v>3.6</v>
      </c>
      <c r="G1938" t="s">
        <v>3559</v>
      </c>
    </row>
    <row r="1939" spans="1:7" ht="15" customHeight="1" x14ac:dyDescent="0.25">
      <c r="A1939" t="str">
        <f t="shared" si="82"/>
        <v xml:space="preserve">CH2/2426 </v>
      </c>
      <c r="B1939" t="s">
        <v>3560</v>
      </c>
      <c r="C1939" t="s">
        <v>9</v>
      </c>
      <c r="D1939" s="5" t="s">
        <v>1220</v>
      </c>
      <c r="E1939" s="6">
        <f t="shared" si="83"/>
        <v>2.4</v>
      </c>
      <c r="G1939" t="s">
        <v>3561</v>
      </c>
    </row>
    <row r="1940" spans="1:7" ht="15" customHeight="1" x14ac:dyDescent="0.25">
      <c r="A1940" t="str">
        <f t="shared" si="82"/>
        <v xml:space="preserve">CH2/2427 </v>
      </c>
      <c r="B1940" t="s">
        <v>3562</v>
      </c>
      <c r="C1940" t="s">
        <v>9</v>
      </c>
      <c r="D1940" s="5" t="s">
        <v>215</v>
      </c>
      <c r="E1940" s="6">
        <f t="shared" si="83"/>
        <v>3.5</v>
      </c>
      <c r="G1940" t="s">
        <v>3563</v>
      </c>
    </row>
    <row r="1941" spans="1:7" ht="15" customHeight="1" x14ac:dyDescent="0.25">
      <c r="A1941" t="str">
        <f>MID(B1941,1,8)</f>
        <v xml:space="preserve">CH2/300 </v>
      </c>
      <c r="B1941" t="s">
        <v>3564</v>
      </c>
      <c r="C1941" t="s">
        <v>9</v>
      </c>
      <c r="D1941" s="5" t="s">
        <v>1752</v>
      </c>
      <c r="E1941" s="6">
        <f t="shared" si="83"/>
        <v>2.1</v>
      </c>
      <c r="G1941" t="s">
        <v>3565</v>
      </c>
    </row>
    <row r="1942" spans="1:7" ht="15" customHeight="1" x14ac:dyDescent="0.25">
      <c r="A1942" t="str">
        <f t="shared" ref="A1942:A1994" si="84">MID(B1942,1,8)</f>
        <v xml:space="preserve">CH2/301 </v>
      </c>
      <c r="B1942" t="s">
        <v>3566</v>
      </c>
      <c r="C1942" t="s">
        <v>9</v>
      </c>
      <c r="D1942" s="5" t="s">
        <v>693</v>
      </c>
      <c r="E1942" s="6">
        <f t="shared" si="83"/>
        <v>2.5</v>
      </c>
      <c r="G1942" t="s">
        <v>3567</v>
      </c>
    </row>
    <row r="1943" spans="1:7" ht="15" customHeight="1" x14ac:dyDescent="0.25">
      <c r="A1943" t="str">
        <f t="shared" si="84"/>
        <v xml:space="preserve">CH2/302 </v>
      </c>
      <c r="B1943" t="s">
        <v>3568</v>
      </c>
      <c r="C1943" t="s">
        <v>9</v>
      </c>
      <c r="D1943" s="5" t="s">
        <v>1752</v>
      </c>
      <c r="E1943" s="6">
        <f t="shared" si="83"/>
        <v>2.1</v>
      </c>
      <c r="G1943" t="s">
        <v>3569</v>
      </c>
    </row>
    <row r="1944" spans="1:7" ht="15" customHeight="1" x14ac:dyDescent="0.25">
      <c r="A1944" t="str">
        <f t="shared" si="84"/>
        <v xml:space="preserve">CH2/303 </v>
      </c>
      <c r="B1944" t="s">
        <v>3570</v>
      </c>
      <c r="C1944" t="s">
        <v>9</v>
      </c>
      <c r="D1944" s="5" t="s">
        <v>994</v>
      </c>
      <c r="E1944" s="6">
        <f t="shared" si="83"/>
        <v>2.8</v>
      </c>
      <c r="G1944" t="s">
        <v>3571</v>
      </c>
    </row>
    <row r="1945" spans="1:7" ht="15" customHeight="1" x14ac:dyDescent="0.25">
      <c r="A1945" t="str">
        <f t="shared" si="84"/>
        <v xml:space="preserve">CH2/304 </v>
      </c>
      <c r="B1945" t="s">
        <v>3572</v>
      </c>
      <c r="C1945" t="s">
        <v>9</v>
      </c>
      <c r="D1945" s="5" t="s">
        <v>1752</v>
      </c>
      <c r="E1945" s="6">
        <f t="shared" si="83"/>
        <v>2.1</v>
      </c>
      <c r="G1945" t="s">
        <v>3573</v>
      </c>
    </row>
    <row r="1946" spans="1:7" ht="15" customHeight="1" x14ac:dyDescent="0.25">
      <c r="A1946" t="str">
        <f t="shared" si="84"/>
        <v>CH2/4919</v>
      </c>
      <c r="B1946" t="s">
        <v>3574</v>
      </c>
      <c r="C1946" t="s">
        <v>551</v>
      </c>
      <c r="D1946" s="5" t="s">
        <v>116</v>
      </c>
      <c r="E1946" s="6">
        <f t="shared" si="83"/>
        <v>18</v>
      </c>
      <c r="G1946" t="s">
        <v>3575</v>
      </c>
    </row>
    <row r="1947" spans="1:7" ht="15" customHeight="1" x14ac:dyDescent="0.25">
      <c r="A1947" t="str">
        <f t="shared" si="84"/>
        <v>CH2/4920</v>
      </c>
      <c r="B1947" t="s">
        <v>3576</v>
      </c>
      <c r="C1947" t="s">
        <v>551</v>
      </c>
      <c r="D1947" s="5" t="s">
        <v>385</v>
      </c>
      <c r="E1947" s="6">
        <f t="shared" si="83"/>
        <v>26</v>
      </c>
      <c r="G1947" t="s">
        <v>3577</v>
      </c>
    </row>
    <row r="1948" spans="1:7" ht="15" customHeight="1" x14ac:dyDescent="0.25">
      <c r="A1948" t="str">
        <f t="shared" si="84"/>
        <v xml:space="preserve">CH2/716 </v>
      </c>
      <c r="B1948" t="s">
        <v>3578</v>
      </c>
      <c r="C1948" t="s">
        <v>9</v>
      </c>
      <c r="D1948" s="5" t="s">
        <v>2575</v>
      </c>
      <c r="E1948" s="6">
        <f t="shared" si="83"/>
        <v>0.9</v>
      </c>
      <c r="G1948" t="s">
        <v>3579</v>
      </c>
    </row>
    <row r="1949" spans="1:7" ht="15" customHeight="1" x14ac:dyDescent="0.25">
      <c r="A1949" t="str">
        <f t="shared" si="84"/>
        <v xml:space="preserve">CH2/717 </v>
      </c>
      <c r="B1949" t="s">
        <v>3580</v>
      </c>
      <c r="C1949" t="s">
        <v>9</v>
      </c>
      <c r="D1949" s="5" t="s">
        <v>2575</v>
      </c>
      <c r="E1949" s="6">
        <f t="shared" si="83"/>
        <v>0.9</v>
      </c>
      <c r="G1949" t="s">
        <v>3581</v>
      </c>
    </row>
    <row r="1950" spans="1:7" ht="15" customHeight="1" x14ac:dyDescent="0.25">
      <c r="A1950" t="str">
        <f t="shared" si="84"/>
        <v xml:space="preserve">CH2/718 </v>
      </c>
      <c r="B1950" t="s">
        <v>3582</v>
      </c>
      <c r="C1950" t="s">
        <v>9</v>
      </c>
      <c r="D1950" s="5" t="s">
        <v>668</v>
      </c>
      <c r="E1950" s="6">
        <f t="shared" si="83"/>
        <v>1.1000000000000001</v>
      </c>
      <c r="G1950" t="s">
        <v>3583</v>
      </c>
    </row>
    <row r="1951" spans="1:7" ht="15" customHeight="1" x14ac:dyDescent="0.25">
      <c r="A1951" t="str">
        <f t="shared" si="84"/>
        <v>CH3/137H</v>
      </c>
      <c r="B1951" t="s">
        <v>3584</v>
      </c>
      <c r="C1951" t="s">
        <v>551</v>
      </c>
      <c r="D1951" s="5" t="s">
        <v>799</v>
      </c>
      <c r="E1951" s="6">
        <f t="shared" si="83"/>
        <v>6.5</v>
      </c>
      <c r="G1951" t="s">
        <v>3585</v>
      </c>
    </row>
    <row r="1952" spans="1:7" ht="15" customHeight="1" x14ac:dyDescent="0.25">
      <c r="A1952" t="str">
        <f>MID(B1952,1,9)</f>
        <v>CH3/137CH</v>
      </c>
      <c r="B1952" t="s">
        <v>3586</v>
      </c>
      <c r="C1952" t="s">
        <v>551</v>
      </c>
      <c r="D1952" s="5" t="s">
        <v>3275</v>
      </c>
      <c r="E1952" s="6">
        <f t="shared" si="83"/>
        <v>7.6</v>
      </c>
      <c r="G1952" t="s">
        <v>3587</v>
      </c>
    </row>
    <row r="1953" spans="1:7" ht="15" customHeight="1" x14ac:dyDescent="0.25">
      <c r="A1953" t="str">
        <f t="shared" si="84"/>
        <v>CH3/137I</v>
      </c>
      <c r="B1953" t="s">
        <v>3588</v>
      </c>
      <c r="C1953" t="s">
        <v>551</v>
      </c>
      <c r="D1953" s="5" t="s">
        <v>780</v>
      </c>
      <c r="E1953" s="6">
        <f t="shared" si="83"/>
        <v>7.9</v>
      </c>
      <c r="G1953" t="s">
        <v>3589</v>
      </c>
    </row>
    <row r="1954" spans="1:7" ht="15" customHeight="1" x14ac:dyDescent="0.25">
      <c r="A1954" t="str">
        <f t="shared" si="84"/>
        <v>CH3/3313</v>
      </c>
      <c r="B1954" t="s">
        <v>3590</v>
      </c>
      <c r="C1954" t="s">
        <v>551</v>
      </c>
      <c r="D1954" s="5" t="s">
        <v>1069</v>
      </c>
      <c r="E1954" s="6">
        <f t="shared" si="83"/>
        <v>3.8</v>
      </c>
      <c r="G1954" t="s">
        <v>3591</v>
      </c>
    </row>
    <row r="1955" spans="1:7" ht="15" customHeight="1" x14ac:dyDescent="0.25">
      <c r="A1955" t="str">
        <f t="shared" si="84"/>
        <v xml:space="preserve">I1/138  </v>
      </c>
      <c r="B1955" t="s">
        <v>3592</v>
      </c>
      <c r="C1955" t="s">
        <v>9</v>
      </c>
      <c r="D1955" s="5" t="s">
        <v>65</v>
      </c>
      <c r="E1955" s="6">
        <f t="shared" si="83"/>
        <v>2.9</v>
      </c>
      <c r="G1955" t="s">
        <v>3593</v>
      </c>
    </row>
    <row r="1956" spans="1:7" ht="15" customHeight="1" x14ac:dyDescent="0.25">
      <c r="A1956" t="str">
        <f t="shared" si="84"/>
        <v xml:space="preserve">I1/139  </v>
      </c>
      <c r="B1956" t="s">
        <v>3594</v>
      </c>
      <c r="C1956" t="s">
        <v>9</v>
      </c>
      <c r="D1956" s="5" t="s">
        <v>82</v>
      </c>
      <c r="E1956" s="6">
        <f t="shared" si="83"/>
        <v>4.9000000000000004</v>
      </c>
      <c r="G1956" t="s">
        <v>3595</v>
      </c>
    </row>
    <row r="1957" spans="1:7" ht="15" customHeight="1" x14ac:dyDescent="0.25">
      <c r="A1957" t="str">
        <f t="shared" si="84"/>
        <v xml:space="preserve">I1/140  </v>
      </c>
      <c r="B1957" t="s">
        <v>3596</v>
      </c>
      <c r="C1957" t="s">
        <v>9</v>
      </c>
      <c r="D1957" s="5" t="s">
        <v>65</v>
      </c>
      <c r="E1957" s="6">
        <f t="shared" si="83"/>
        <v>2.9</v>
      </c>
      <c r="G1957" t="s">
        <v>3597</v>
      </c>
    </row>
    <row r="1958" spans="1:7" ht="15" customHeight="1" x14ac:dyDescent="0.25">
      <c r="A1958" t="str">
        <f t="shared" si="84"/>
        <v xml:space="preserve">I1/142  </v>
      </c>
      <c r="B1958" t="s">
        <v>3598</v>
      </c>
      <c r="C1958" t="s">
        <v>9</v>
      </c>
      <c r="D1958" s="5" t="s">
        <v>215</v>
      </c>
      <c r="E1958" s="6">
        <f t="shared" si="83"/>
        <v>3.5</v>
      </c>
      <c r="G1958" t="s">
        <v>3599</v>
      </c>
    </row>
    <row r="1959" spans="1:7" ht="15" customHeight="1" x14ac:dyDescent="0.25">
      <c r="A1959" t="str">
        <f t="shared" si="84"/>
        <v xml:space="preserve">I1/143  </v>
      </c>
      <c r="B1959" t="s">
        <v>3600</v>
      </c>
      <c r="C1959" t="s">
        <v>9</v>
      </c>
      <c r="D1959" s="5" t="s">
        <v>219</v>
      </c>
      <c r="E1959" s="6">
        <f t="shared" si="83"/>
        <v>4.5</v>
      </c>
      <c r="G1959" t="s">
        <v>3601</v>
      </c>
    </row>
    <row r="1960" spans="1:7" ht="15" customHeight="1" x14ac:dyDescent="0.25">
      <c r="A1960" t="str">
        <f t="shared" si="84"/>
        <v xml:space="preserve">I1/143A </v>
      </c>
      <c r="B1960" t="s">
        <v>3602</v>
      </c>
      <c r="C1960" t="s">
        <v>9</v>
      </c>
      <c r="D1960" s="5" t="s">
        <v>298</v>
      </c>
      <c r="E1960" s="6">
        <f t="shared" si="83"/>
        <v>6.9</v>
      </c>
      <c r="G1960" t="s">
        <v>3603</v>
      </c>
    </row>
    <row r="1961" spans="1:7" ht="15" customHeight="1" x14ac:dyDescent="0.25">
      <c r="A1961" t="str">
        <f t="shared" si="84"/>
        <v xml:space="preserve">I2/144  </v>
      </c>
      <c r="B1961" t="s">
        <v>3604</v>
      </c>
      <c r="C1961" t="s">
        <v>9</v>
      </c>
      <c r="D1961" s="5" t="s">
        <v>994</v>
      </c>
      <c r="E1961" s="6">
        <f t="shared" ref="E1961:E2024" si="85">D1961*((100-$E$5)/100)</f>
        <v>2.8</v>
      </c>
      <c r="G1961" t="s">
        <v>3605</v>
      </c>
    </row>
    <row r="1962" spans="1:7" ht="15" customHeight="1" x14ac:dyDescent="0.25">
      <c r="A1962" t="str">
        <f t="shared" si="84"/>
        <v xml:space="preserve">I2/145  </v>
      </c>
      <c r="B1962" t="s">
        <v>3606</v>
      </c>
      <c r="C1962" t="s">
        <v>9</v>
      </c>
      <c r="D1962" s="5" t="s">
        <v>182</v>
      </c>
      <c r="E1962" s="6">
        <f t="shared" si="85"/>
        <v>2.7</v>
      </c>
      <c r="G1962" t="s">
        <v>3607</v>
      </c>
    </row>
    <row r="1963" spans="1:7" ht="15" customHeight="1" x14ac:dyDescent="0.25">
      <c r="A1963" t="str">
        <f t="shared" si="84"/>
        <v xml:space="preserve">I2/146  </v>
      </c>
      <c r="B1963" t="s">
        <v>3608</v>
      </c>
      <c r="C1963" t="s">
        <v>9</v>
      </c>
      <c r="D1963" s="5" t="s">
        <v>546</v>
      </c>
      <c r="E1963" s="6">
        <f t="shared" si="85"/>
        <v>1.5</v>
      </c>
      <c r="G1963" t="s">
        <v>3609</v>
      </c>
    </row>
    <row r="1964" spans="1:7" ht="15" customHeight="1" x14ac:dyDescent="0.25">
      <c r="A1964" t="str">
        <f t="shared" si="84"/>
        <v xml:space="preserve">I2/147  </v>
      </c>
      <c r="B1964" t="s">
        <v>3610</v>
      </c>
      <c r="C1964" t="s">
        <v>9</v>
      </c>
      <c r="D1964" s="5" t="s">
        <v>546</v>
      </c>
      <c r="E1964" s="6">
        <f t="shared" si="85"/>
        <v>1.5</v>
      </c>
      <c r="G1964" t="s">
        <v>3611</v>
      </c>
    </row>
    <row r="1965" spans="1:7" ht="15" customHeight="1" x14ac:dyDescent="0.25">
      <c r="A1965" t="str">
        <f t="shared" si="84"/>
        <v xml:space="preserve">I2/148  </v>
      </c>
      <c r="B1965" t="s">
        <v>3612</v>
      </c>
      <c r="C1965" t="s">
        <v>551</v>
      </c>
      <c r="D1965" s="5" t="s">
        <v>19</v>
      </c>
      <c r="E1965" s="6">
        <f t="shared" si="85"/>
        <v>17.8</v>
      </c>
      <c r="G1965" t="s">
        <v>3613</v>
      </c>
    </row>
    <row r="1966" spans="1:7" ht="15" customHeight="1" x14ac:dyDescent="0.25">
      <c r="A1966" t="str">
        <f t="shared" si="84"/>
        <v xml:space="preserve">I2/149  </v>
      </c>
      <c r="B1966" t="s">
        <v>3614</v>
      </c>
      <c r="C1966" t="s">
        <v>9</v>
      </c>
      <c r="D1966" s="5" t="s">
        <v>663</v>
      </c>
      <c r="E1966" s="6">
        <f t="shared" si="85"/>
        <v>2.6</v>
      </c>
      <c r="G1966" t="s">
        <v>3615</v>
      </c>
    </row>
    <row r="1967" spans="1:7" ht="15" customHeight="1" x14ac:dyDescent="0.25">
      <c r="A1967" t="str">
        <f t="shared" si="84"/>
        <v xml:space="preserve">I3/150  </v>
      </c>
      <c r="B1967" t="s">
        <v>3616</v>
      </c>
      <c r="C1967" t="s">
        <v>9</v>
      </c>
      <c r="D1967" s="5" t="s">
        <v>2575</v>
      </c>
      <c r="E1967" s="6">
        <f t="shared" si="85"/>
        <v>0.9</v>
      </c>
      <c r="G1967" t="s">
        <v>3617</v>
      </c>
    </row>
    <row r="1968" spans="1:7" ht="15" customHeight="1" x14ac:dyDescent="0.25">
      <c r="A1968" t="str">
        <f>MID(B1968,1,7)</f>
        <v xml:space="preserve">I4/151 </v>
      </c>
      <c r="B1968" t="s">
        <v>3618</v>
      </c>
      <c r="C1968" t="s">
        <v>9</v>
      </c>
      <c r="D1968" s="5" t="s">
        <v>799</v>
      </c>
      <c r="E1968" s="6">
        <f t="shared" si="85"/>
        <v>6.5</v>
      </c>
      <c r="G1968" t="s">
        <v>3619</v>
      </c>
    </row>
    <row r="1969" spans="1:7" ht="15" customHeight="1" x14ac:dyDescent="0.25">
      <c r="A1969" t="str">
        <f t="shared" si="84"/>
        <v xml:space="preserve">I4/151D </v>
      </c>
      <c r="B1969" t="s">
        <v>3620</v>
      </c>
      <c r="C1969" t="s">
        <v>9</v>
      </c>
      <c r="D1969" s="5" t="s">
        <v>531</v>
      </c>
      <c r="E1969" s="6">
        <f t="shared" si="85"/>
        <v>5.5</v>
      </c>
      <c r="G1969" t="s">
        <v>3621</v>
      </c>
    </row>
    <row r="1970" spans="1:7" ht="15" customHeight="1" x14ac:dyDescent="0.25">
      <c r="A1970" t="str">
        <f>MID(B1970,1,7)</f>
        <v xml:space="preserve">I4/152 </v>
      </c>
      <c r="B1970" t="s">
        <v>3622</v>
      </c>
      <c r="C1970" t="s">
        <v>9</v>
      </c>
      <c r="D1970" s="5" t="s">
        <v>260</v>
      </c>
      <c r="E1970" s="6">
        <f t="shared" si="85"/>
        <v>8.5</v>
      </c>
      <c r="G1970" t="s">
        <v>3623</v>
      </c>
    </row>
    <row r="1971" spans="1:7" ht="15" customHeight="1" x14ac:dyDescent="0.25">
      <c r="A1971" t="str">
        <f t="shared" si="84"/>
        <v xml:space="preserve">I4/152A </v>
      </c>
      <c r="B1971" t="s">
        <v>3624</v>
      </c>
      <c r="C1971" t="s">
        <v>551</v>
      </c>
      <c r="D1971" s="5" t="s">
        <v>1123</v>
      </c>
      <c r="E1971" s="6">
        <f t="shared" si="85"/>
        <v>9.8000000000000007</v>
      </c>
      <c r="G1971" t="s">
        <v>3625</v>
      </c>
    </row>
    <row r="1972" spans="1:7" ht="15" customHeight="1" x14ac:dyDescent="0.25">
      <c r="A1972" t="str">
        <f t="shared" si="84"/>
        <v xml:space="preserve">I4/152B </v>
      </c>
      <c r="B1972" t="s">
        <v>3626</v>
      </c>
      <c r="C1972" t="s">
        <v>551</v>
      </c>
      <c r="D1972" s="5" t="s">
        <v>114</v>
      </c>
      <c r="E1972" s="6">
        <f t="shared" si="85"/>
        <v>10.8</v>
      </c>
      <c r="G1972" t="s">
        <v>3627</v>
      </c>
    </row>
    <row r="1973" spans="1:7" ht="15" customHeight="1" x14ac:dyDescent="0.25">
      <c r="A1973" t="str">
        <f t="shared" si="84"/>
        <v xml:space="preserve">I4/152C </v>
      </c>
      <c r="B1973" t="s">
        <v>3628</v>
      </c>
      <c r="C1973" t="s">
        <v>551</v>
      </c>
      <c r="D1973" s="5" t="s">
        <v>3629</v>
      </c>
      <c r="E1973" s="6">
        <f t="shared" si="85"/>
        <v>13.1</v>
      </c>
      <c r="G1973" t="s">
        <v>3630</v>
      </c>
    </row>
    <row r="1974" spans="1:7" ht="15" customHeight="1" x14ac:dyDescent="0.25">
      <c r="A1974" t="str">
        <f t="shared" si="84"/>
        <v xml:space="preserve">I4/152D </v>
      </c>
      <c r="B1974" t="s">
        <v>3631</v>
      </c>
      <c r="C1974" t="s">
        <v>551</v>
      </c>
      <c r="D1974" s="5" t="s">
        <v>3632</v>
      </c>
      <c r="E1974" s="6">
        <f t="shared" si="85"/>
        <v>14.2</v>
      </c>
      <c r="G1974" t="s">
        <v>3633</v>
      </c>
    </row>
    <row r="1975" spans="1:7" ht="15" customHeight="1" x14ac:dyDescent="0.25">
      <c r="A1975" t="str">
        <f t="shared" si="84"/>
        <v xml:space="preserve">I4/152E </v>
      </c>
      <c r="B1975" t="s">
        <v>3634</v>
      </c>
      <c r="C1975" t="s">
        <v>551</v>
      </c>
      <c r="D1975" s="5" t="s">
        <v>268</v>
      </c>
      <c r="E1975" s="6">
        <f t="shared" si="85"/>
        <v>15</v>
      </c>
      <c r="G1975" t="s">
        <v>3635</v>
      </c>
    </row>
    <row r="1976" spans="1:7" ht="15" customHeight="1" x14ac:dyDescent="0.25">
      <c r="A1976" t="str">
        <f t="shared" si="84"/>
        <v xml:space="preserve">I4/152F </v>
      </c>
      <c r="B1976" t="s">
        <v>3636</v>
      </c>
      <c r="C1976" t="s">
        <v>551</v>
      </c>
      <c r="D1976" s="5" t="s">
        <v>374</v>
      </c>
      <c r="E1976" s="6">
        <f t="shared" si="85"/>
        <v>17.399999999999999</v>
      </c>
      <c r="G1976" t="s">
        <v>3637</v>
      </c>
    </row>
    <row r="1977" spans="1:7" ht="15" customHeight="1" x14ac:dyDescent="0.25">
      <c r="A1977" t="str">
        <f t="shared" si="84"/>
        <v xml:space="preserve">I4/152G </v>
      </c>
      <c r="B1977" t="s">
        <v>3638</v>
      </c>
      <c r="C1977" t="s">
        <v>551</v>
      </c>
      <c r="D1977" s="5" t="s">
        <v>2011</v>
      </c>
      <c r="E1977" s="6">
        <f t="shared" si="85"/>
        <v>22.3</v>
      </c>
      <c r="G1977" t="s">
        <v>3639</v>
      </c>
    </row>
    <row r="1978" spans="1:7" ht="15" customHeight="1" x14ac:dyDescent="0.25">
      <c r="A1978" t="str">
        <f t="shared" si="84"/>
        <v xml:space="preserve">I4/153  </v>
      </c>
      <c r="B1978" t="s">
        <v>3640</v>
      </c>
      <c r="C1978" t="s">
        <v>9</v>
      </c>
      <c r="D1978" s="5" t="s">
        <v>107</v>
      </c>
      <c r="E1978" s="6">
        <f t="shared" si="85"/>
        <v>8.9</v>
      </c>
      <c r="G1978" t="s">
        <v>3641</v>
      </c>
    </row>
    <row r="1979" spans="1:7" ht="15" customHeight="1" x14ac:dyDescent="0.25">
      <c r="A1979" t="str">
        <f t="shared" si="84"/>
        <v xml:space="preserve">I4/153A </v>
      </c>
      <c r="B1979" t="s">
        <v>3642</v>
      </c>
      <c r="C1979" t="s">
        <v>9</v>
      </c>
      <c r="D1979" s="5" t="s">
        <v>72</v>
      </c>
      <c r="E1979" s="6">
        <f t="shared" si="85"/>
        <v>3.9</v>
      </c>
      <c r="G1979" t="s">
        <v>3643</v>
      </c>
    </row>
    <row r="1980" spans="1:7" ht="15" customHeight="1" x14ac:dyDescent="0.25">
      <c r="A1980" t="str">
        <f t="shared" si="84"/>
        <v xml:space="preserve">I4/153B </v>
      </c>
      <c r="B1980" t="s">
        <v>3644</v>
      </c>
      <c r="C1980" t="s">
        <v>9</v>
      </c>
      <c r="D1980" s="5" t="s">
        <v>1238</v>
      </c>
      <c r="E1980" s="6">
        <f t="shared" si="85"/>
        <v>4.7</v>
      </c>
      <c r="G1980" t="s">
        <v>3645</v>
      </c>
    </row>
    <row r="1981" spans="1:7" ht="15" customHeight="1" x14ac:dyDescent="0.25">
      <c r="A1981" t="str">
        <f t="shared" si="84"/>
        <v xml:space="preserve">I4/153E </v>
      </c>
      <c r="B1981" t="s">
        <v>3646</v>
      </c>
      <c r="C1981" t="s">
        <v>9</v>
      </c>
      <c r="D1981" s="5" t="s">
        <v>1637</v>
      </c>
      <c r="E1981" s="6">
        <f t="shared" si="85"/>
        <v>9.5</v>
      </c>
      <c r="G1981" t="s">
        <v>3647</v>
      </c>
    </row>
    <row r="1982" spans="1:7" ht="15" customHeight="1" x14ac:dyDescent="0.25">
      <c r="A1982" t="str">
        <f t="shared" si="84"/>
        <v xml:space="preserve">I4/153F </v>
      </c>
      <c r="B1982" t="s">
        <v>3648</v>
      </c>
      <c r="C1982" t="s">
        <v>9</v>
      </c>
      <c r="D1982" s="5" t="s">
        <v>543</v>
      </c>
      <c r="E1982" s="6">
        <f t="shared" si="85"/>
        <v>11.5</v>
      </c>
      <c r="G1982" t="s">
        <v>3649</v>
      </c>
    </row>
    <row r="1983" spans="1:7" ht="15" customHeight="1" x14ac:dyDescent="0.25">
      <c r="A1983" t="str">
        <f t="shared" si="84"/>
        <v xml:space="preserve">I4/153G </v>
      </c>
      <c r="B1983" t="s">
        <v>3650</v>
      </c>
      <c r="C1983" t="s">
        <v>9</v>
      </c>
      <c r="D1983" s="5" t="s">
        <v>1731</v>
      </c>
      <c r="E1983" s="6">
        <f t="shared" si="85"/>
        <v>15.5</v>
      </c>
      <c r="G1983" t="s">
        <v>3651</v>
      </c>
    </row>
    <row r="1984" spans="1:7" ht="15" customHeight="1" x14ac:dyDescent="0.25">
      <c r="A1984" t="str">
        <f t="shared" si="84"/>
        <v xml:space="preserve">I4/252  </v>
      </c>
      <c r="B1984" t="s">
        <v>3652</v>
      </c>
      <c r="C1984" t="s">
        <v>9</v>
      </c>
      <c r="D1984" s="5" t="s">
        <v>263</v>
      </c>
      <c r="E1984" s="6">
        <f t="shared" si="85"/>
        <v>7.8</v>
      </c>
      <c r="G1984" t="s">
        <v>3653</v>
      </c>
    </row>
    <row r="1985" spans="1:7" ht="15" customHeight="1" x14ac:dyDescent="0.25">
      <c r="A1985" t="str">
        <f t="shared" si="84"/>
        <v xml:space="preserve">I4/253  </v>
      </c>
      <c r="B1985" t="s">
        <v>3654</v>
      </c>
      <c r="C1985" t="s">
        <v>9</v>
      </c>
      <c r="D1985" s="5" t="s">
        <v>307</v>
      </c>
      <c r="E1985" s="6">
        <f t="shared" si="85"/>
        <v>8.6</v>
      </c>
      <c r="G1985" t="s">
        <v>3655</v>
      </c>
    </row>
    <row r="1986" spans="1:7" ht="15" customHeight="1" x14ac:dyDescent="0.25">
      <c r="A1986" t="str">
        <f t="shared" si="84"/>
        <v xml:space="preserve">I5/154  </v>
      </c>
      <c r="B1986" t="s">
        <v>3656</v>
      </c>
      <c r="C1986" t="s">
        <v>9</v>
      </c>
      <c r="D1986" s="5" t="s">
        <v>3188</v>
      </c>
      <c r="E1986" s="6">
        <f t="shared" si="85"/>
        <v>76</v>
      </c>
      <c r="G1986" t="s">
        <v>3657</v>
      </c>
    </row>
    <row r="1987" spans="1:7" ht="15" customHeight="1" x14ac:dyDescent="0.25">
      <c r="A1987" t="str">
        <f t="shared" si="84"/>
        <v xml:space="preserve">I5/154A </v>
      </c>
      <c r="B1987" t="s">
        <v>3658</v>
      </c>
      <c r="C1987" t="s">
        <v>551</v>
      </c>
      <c r="D1987" s="5" t="s">
        <v>2999</v>
      </c>
      <c r="E1987" s="6">
        <f t="shared" si="85"/>
        <v>103</v>
      </c>
      <c r="G1987" t="s">
        <v>3659</v>
      </c>
    </row>
    <row r="1988" spans="1:7" ht="15" customHeight="1" x14ac:dyDescent="0.25">
      <c r="A1988" t="str">
        <f t="shared" si="84"/>
        <v xml:space="preserve">I5/156A </v>
      </c>
      <c r="B1988" t="s">
        <v>3660</v>
      </c>
      <c r="C1988" t="s">
        <v>9</v>
      </c>
      <c r="D1988" s="5" t="s">
        <v>546</v>
      </c>
      <c r="E1988" s="6">
        <f t="shared" si="85"/>
        <v>1.5</v>
      </c>
      <c r="G1988" t="s">
        <v>3661</v>
      </c>
    </row>
    <row r="1989" spans="1:7" ht="15" customHeight="1" x14ac:dyDescent="0.25">
      <c r="A1989" t="str">
        <f t="shared" si="84"/>
        <v xml:space="preserve">I5/156B </v>
      </c>
      <c r="B1989" t="s">
        <v>3662</v>
      </c>
      <c r="C1989" t="s">
        <v>9</v>
      </c>
      <c r="D1989" s="5" t="s">
        <v>655</v>
      </c>
      <c r="E1989" s="6">
        <f t="shared" si="85"/>
        <v>1.8</v>
      </c>
      <c r="G1989" t="s">
        <v>3663</v>
      </c>
    </row>
    <row r="1990" spans="1:7" ht="15" customHeight="1" x14ac:dyDescent="0.25">
      <c r="A1990" t="str">
        <f t="shared" si="84"/>
        <v xml:space="preserve">I5/156C </v>
      </c>
      <c r="B1990" t="s">
        <v>3664</v>
      </c>
      <c r="C1990" t="s">
        <v>9</v>
      </c>
      <c r="D1990" s="5" t="s">
        <v>1322</v>
      </c>
      <c r="E1990" s="6">
        <f t="shared" si="85"/>
        <v>16</v>
      </c>
      <c r="G1990" t="s">
        <v>3665</v>
      </c>
    </row>
    <row r="1991" spans="1:7" ht="15" customHeight="1" x14ac:dyDescent="0.25">
      <c r="A1991" t="str">
        <f t="shared" si="84"/>
        <v xml:space="preserve">I5/156D </v>
      </c>
      <c r="B1991" t="s">
        <v>3666</v>
      </c>
      <c r="C1991" t="s">
        <v>9</v>
      </c>
      <c r="D1991" s="5" t="s">
        <v>2269</v>
      </c>
      <c r="E1991" s="6">
        <f t="shared" si="85"/>
        <v>1.95</v>
      </c>
      <c r="G1991" t="s">
        <v>3667</v>
      </c>
    </row>
    <row r="1992" spans="1:7" ht="15" customHeight="1" x14ac:dyDescent="0.25">
      <c r="A1992" t="str">
        <f t="shared" si="84"/>
        <v xml:space="preserve">I5/156F </v>
      </c>
      <c r="B1992" t="s">
        <v>3668</v>
      </c>
      <c r="C1992" t="s">
        <v>9</v>
      </c>
      <c r="D1992" s="5" t="s">
        <v>693</v>
      </c>
      <c r="E1992" s="6">
        <f t="shared" si="85"/>
        <v>2.5</v>
      </c>
      <c r="G1992" t="s">
        <v>3669</v>
      </c>
    </row>
    <row r="1993" spans="1:7" ht="15" customHeight="1" x14ac:dyDescent="0.25">
      <c r="A1993" t="str">
        <f t="shared" si="84"/>
        <v xml:space="preserve">I5/655  </v>
      </c>
      <c r="B1993" t="s">
        <v>3670</v>
      </c>
      <c r="C1993" t="s">
        <v>9</v>
      </c>
      <c r="D1993" s="5" t="s">
        <v>326</v>
      </c>
      <c r="E1993" s="6">
        <f t="shared" si="85"/>
        <v>13.5</v>
      </c>
      <c r="G1993" t="s">
        <v>3671</v>
      </c>
    </row>
    <row r="1994" spans="1:7" ht="15" customHeight="1" x14ac:dyDescent="0.25">
      <c r="A1994" t="str">
        <f t="shared" si="84"/>
        <v xml:space="preserve">I5/656  </v>
      </c>
      <c r="B1994" t="s">
        <v>3672</v>
      </c>
      <c r="C1994" t="s">
        <v>9</v>
      </c>
      <c r="D1994" s="5" t="s">
        <v>973</v>
      </c>
      <c r="E1994" s="6">
        <f t="shared" si="85"/>
        <v>29</v>
      </c>
      <c r="G1994" t="s">
        <v>3673</v>
      </c>
    </row>
    <row r="1995" spans="1:7" ht="15" customHeight="1" x14ac:dyDescent="0.25">
      <c r="A1995" t="str">
        <f>MID(B1995,1,7)</f>
        <v xml:space="preserve">J/3396 </v>
      </c>
      <c r="B1995" t="s">
        <v>3674</v>
      </c>
      <c r="C1995" t="s">
        <v>551</v>
      </c>
      <c r="D1995" s="5" t="s">
        <v>3675</v>
      </c>
      <c r="E1995" s="6">
        <f t="shared" si="85"/>
        <v>23.4</v>
      </c>
      <c r="G1995" t="s">
        <v>3676</v>
      </c>
    </row>
    <row r="1996" spans="1:7" ht="15" customHeight="1" x14ac:dyDescent="0.25">
      <c r="A1996" t="str">
        <f t="shared" ref="A1996:A2061" si="86">MID(B1996,1,7)</f>
        <v xml:space="preserve">J/3397 </v>
      </c>
      <c r="B1996" t="s">
        <v>3677</v>
      </c>
      <c r="C1996" t="s">
        <v>551</v>
      </c>
      <c r="D1996" s="5" t="s">
        <v>1686</v>
      </c>
      <c r="E1996" s="6">
        <f t="shared" si="85"/>
        <v>43</v>
      </c>
      <c r="G1996" t="s">
        <v>3678</v>
      </c>
    </row>
    <row r="1997" spans="1:7" ht="15" customHeight="1" x14ac:dyDescent="0.25">
      <c r="A1997" t="str">
        <f t="shared" si="86"/>
        <v xml:space="preserve">J/540  </v>
      </c>
      <c r="B1997" t="s">
        <v>3679</v>
      </c>
      <c r="C1997" t="s">
        <v>551</v>
      </c>
      <c r="D1997" s="5" t="s">
        <v>622</v>
      </c>
      <c r="E1997" s="6">
        <f t="shared" si="85"/>
        <v>46</v>
      </c>
      <c r="G1997" t="s">
        <v>3680</v>
      </c>
    </row>
    <row r="1998" spans="1:7" ht="15" customHeight="1" x14ac:dyDescent="0.25">
      <c r="A1998" t="str">
        <f t="shared" si="86"/>
        <v xml:space="preserve">J/627B </v>
      </c>
      <c r="B1998" t="s">
        <v>3681</v>
      </c>
      <c r="C1998" t="s">
        <v>120</v>
      </c>
      <c r="D1998" s="5" t="s">
        <v>785</v>
      </c>
      <c r="E1998" s="6">
        <f t="shared" si="85"/>
        <v>1.6</v>
      </c>
      <c r="G1998" t="s">
        <v>3682</v>
      </c>
    </row>
    <row r="1999" spans="1:7" ht="15" customHeight="1" x14ac:dyDescent="0.25">
      <c r="A1999" t="str">
        <f t="shared" si="86"/>
        <v xml:space="preserve">J/651  </v>
      </c>
      <c r="B1999" t="s">
        <v>3683</v>
      </c>
      <c r="C1999" t="s">
        <v>551</v>
      </c>
      <c r="D1999" s="5" t="s">
        <v>3684</v>
      </c>
      <c r="E1999" s="6">
        <f t="shared" si="85"/>
        <v>43.8</v>
      </c>
      <c r="G1999" t="s">
        <v>3685</v>
      </c>
    </row>
    <row r="2000" spans="1:7" ht="15" customHeight="1" x14ac:dyDescent="0.25">
      <c r="A2000" t="str">
        <f t="shared" si="86"/>
        <v xml:space="preserve">J1/157 </v>
      </c>
      <c r="B2000" t="s">
        <v>3686</v>
      </c>
      <c r="C2000" t="s">
        <v>9</v>
      </c>
      <c r="D2000" s="5" t="s">
        <v>780</v>
      </c>
      <c r="E2000" s="6">
        <f t="shared" si="85"/>
        <v>7.9</v>
      </c>
      <c r="G2000" t="s">
        <v>3687</v>
      </c>
    </row>
    <row r="2001" spans="1:7" ht="15" customHeight="1" x14ac:dyDescent="0.25">
      <c r="A2001" t="str">
        <f t="shared" si="86"/>
        <v xml:space="preserve">J2/158 </v>
      </c>
      <c r="B2001" t="s">
        <v>3688</v>
      </c>
      <c r="C2001" t="s">
        <v>9</v>
      </c>
      <c r="D2001" s="5" t="s">
        <v>546</v>
      </c>
      <c r="E2001" s="6">
        <f t="shared" si="85"/>
        <v>1.5</v>
      </c>
      <c r="G2001" t="s">
        <v>3689</v>
      </c>
    </row>
    <row r="2002" spans="1:7" ht="15" customHeight="1" x14ac:dyDescent="0.25">
      <c r="A2002" t="str">
        <f t="shared" si="86"/>
        <v>J2/158A</v>
      </c>
      <c r="B2002" t="s">
        <v>3690</v>
      </c>
      <c r="C2002" t="s">
        <v>9</v>
      </c>
      <c r="D2002" s="5" t="s">
        <v>546</v>
      </c>
      <c r="E2002" s="6">
        <f t="shared" si="85"/>
        <v>1.5</v>
      </c>
      <c r="G2002" t="s">
        <v>3691</v>
      </c>
    </row>
    <row r="2003" spans="1:7" ht="15" customHeight="1" x14ac:dyDescent="0.25">
      <c r="A2003" t="str">
        <f t="shared" si="86"/>
        <v xml:space="preserve">J2/159 </v>
      </c>
      <c r="B2003" t="s">
        <v>3692</v>
      </c>
      <c r="C2003" t="s">
        <v>9</v>
      </c>
      <c r="D2003" s="5" t="s">
        <v>700</v>
      </c>
      <c r="E2003" s="6">
        <f t="shared" si="85"/>
        <v>1.2</v>
      </c>
      <c r="G2003" t="s">
        <v>3693</v>
      </c>
    </row>
    <row r="2004" spans="1:7" ht="15" customHeight="1" x14ac:dyDescent="0.25">
      <c r="A2004" t="str">
        <f t="shared" si="86"/>
        <v>J2/159A</v>
      </c>
      <c r="B2004" t="s">
        <v>3694</v>
      </c>
      <c r="C2004" t="s">
        <v>9</v>
      </c>
      <c r="D2004" s="5" t="s">
        <v>546</v>
      </c>
      <c r="E2004" s="6">
        <f t="shared" si="85"/>
        <v>1.5</v>
      </c>
      <c r="G2004" t="s">
        <v>3695</v>
      </c>
    </row>
    <row r="2005" spans="1:7" ht="15" customHeight="1" x14ac:dyDescent="0.25">
      <c r="A2005" t="str">
        <f t="shared" si="86"/>
        <v>J2/159B</v>
      </c>
      <c r="B2005" t="s">
        <v>3696</v>
      </c>
      <c r="C2005" t="s">
        <v>9</v>
      </c>
      <c r="D2005" s="5" t="s">
        <v>700</v>
      </c>
      <c r="E2005" s="6">
        <f t="shared" si="85"/>
        <v>1.2</v>
      </c>
      <c r="G2005" t="s">
        <v>3697</v>
      </c>
    </row>
    <row r="2006" spans="1:7" ht="15" customHeight="1" x14ac:dyDescent="0.25">
      <c r="A2006" t="str">
        <f t="shared" si="86"/>
        <v>J2/159C</v>
      </c>
      <c r="B2006" t="s">
        <v>3698</v>
      </c>
      <c r="C2006" t="s">
        <v>9</v>
      </c>
      <c r="D2006" s="5" t="s">
        <v>700</v>
      </c>
      <c r="E2006" s="6">
        <f t="shared" si="85"/>
        <v>1.2</v>
      </c>
      <c r="G2006" t="s">
        <v>3699</v>
      </c>
    </row>
    <row r="2007" spans="1:7" ht="15" customHeight="1" x14ac:dyDescent="0.25">
      <c r="A2007" t="str">
        <f t="shared" si="86"/>
        <v xml:space="preserve">J2/160 </v>
      </c>
      <c r="B2007" t="s">
        <v>3700</v>
      </c>
      <c r="C2007" t="s">
        <v>551</v>
      </c>
      <c r="D2007" s="5" t="s">
        <v>1310</v>
      </c>
      <c r="E2007" s="6">
        <f t="shared" si="85"/>
        <v>12.5</v>
      </c>
      <c r="G2007" t="s">
        <v>3701</v>
      </c>
    </row>
    <row r="2008" spans="1:7" ht="15" customHeight="1" x14ac:dyDescent="0.25">
      <c r="A2008" t="str">
        <f t="shared" si="86"/>
        <v>J2/2428</v>
      </c>
      <c r="B2008" t="s">
        <v>3702</v>
      </c>
      <c r="C2008" t="s">
        <v>9</v>
      </c>
      <c r="D2008" s="5" t="s">
        <v>215</v>
      </c>
      <c r="E2008" s="6">
        <f t="shared" si="85"/>
        <v>3.5</v>
      </c>
      <c r="G2008" t="s">
        <v>3703</v>
      </c>
    </row>
    <row r="2009" spans="1:7" ht="15" customHeight="1" x14ac:dyDescent="0.25">
      <c r="A2009" t="str">
        <f>MID(B2009,1,7)</f>
        <v>J2/2887</v>
      </c>
      <c r="B2009" t="s">
        <v>3704</v>
      </c>
      <c r="C2009" t="s">
        <v>9</v>
      </c>
      <c r="D2009" s="5" t="s">
        <v>700</v>
      </c>
      <c r="E2009" s="6">
        <f t="shared" si="85"/>
        <v>1.2</v>
      </c>
      <c r="G2009" t="s">
        <v>3705</v>
      </c>
    </row>
    <row r="2010" spans="1:7" ht="15" customHeight="1" x14ac:dyDescent="0.25">
      <c r="A2010" t="str">
        <f t="shared" si="86"/>
        <v>J2/3329</v>
      </c>
      <c r="B2010" t="s">
        <v>3706</v>
      </c>
      <c r="C2010" t="s">
        <v>551</v>
      </c>
      <c r="D2010" s="5" t="s">
        <v>1637</v>
      </c>
      <c r="E2010" s="6">
        <f t="shared" si="85"/>
        <v>9.5</v>
      </c>
      <c r="G2010" t="s">
        <v>3707</v>
      </c>
    </row>
    <row r="2011" spans="1:7" ht="15" customHeight="1" x14ac:dyDescent="0.25">
      <c r="A2011" t="str">
        <f t="shared" si="86"/>
        <v>J2/3390</v>
      </c>
      <c r="B2011" t="s">
        <v>3708</v>
      </c>
      <c r="C2011" t="s">
        <v>9</v>
      </c>
      <c r="D2011" s="5" t="s">
        <v>3709</v>
      </c>
      <c r="E2011" s="6">
        <f t="shared" si="85"/>
        <v>4</v>
      </c>
      <c r="G2011" t="s">
        <v>3710</v>
      </c>
    </row>
    <row r="2012" spans="1:7" ht="15" customHeight="1" x14ac:dyDescent="0.25">
      <c r="A2012" t="str">
        <f t="shared" si="86"/>
        <v xml:space="preserve">J2/991 </v>
      </c>
      <c r="B2012" t="s">
        <v>3711</v>
      </c>
      <c r="C2012" t="s">
        <v>9</v>
      </c>
      <c r="D2012" s="5" t="s">
        <v>700</v>
      </c>
      <c r="E2012" s="6">
        <f t="shared" si="85"/>
        <v>1.2</v>
      </c>
      <c r="G2012" t="s">
        <v>3712</v>
      </c>
    </row>
    <row r="2013" spans="1:7" ht="15" customHeight="1" x14ac:dyDescent="0.25">
      <c r="A2013" t="str">
        <f t="shared" si="86"/>
        <v xml:space="preserve">J2/992 </v>
      </c>
      <c r="B2013" t="s">
        <v>3713</v>
      </c>
      <c r="C2013" t="s">
        <v>9</v>
      </c>
      <c r="D2013" s="5" t="s">
        <v>700</v>
      </c>
      <c r="E2013" s="6">
        <f t="shared" si="85"/>
        <v>1.2</v>
      </c>
      <c r="G2013" t="s">
        <v>3714</v>
      </c>
    </row>
    <row r="2014" spans="1:7" ht="15" customHeight="1" x14ac:dyDescent="0.25">
      <c r="A2014" t="str">
        <f t="shared" si="86"/>
        <v xml:space="preserve">J3/161 </v>
      </c>
      <c r="B2014" t="s">
        <v>3715</v>
      </c>
      <c r="C2014" t="s">
        <v>9</v>
      </c>
      <c r="D2014" s="5" t="s">
        <v>780</v>
      </c>
      <c r="E2014" s="6">
        <f t="shared" si="85"/>
        <v>7.9</v>
      </c>
      <c r="G2014" t="s">
        <v>3716</v>
      </c>
    </row>
    <row r="2015" spans="1:7" ht="15" customHeight="1" x14ac:dyDescent="0.25">
      <c r="A2015" t="str">
        <f t="shared" si="86"/>
        <v>J3/161A</v>
      </c>
      <c r="B2015" t="s">
        <v>3717</v>
      </c>
      <c r="C2015" t="s">
        <v>9</v>
      </c>
      <c r="D2015" s="5" t="s">
        <v>1998</v>
      </c>
      <c r="E2015" s="6">
        <f t="shared" si="85"/>
        <v>35</v>
      </c>
      <c r="G2015" t="s">
        <v>3718</v>
      </c>
    </row>
    <row r="2016" spans="1:7" ht="15" customHeight="1" x14ac:dyDescent="0.25">
      <c r="A2016" t="str">
        <f t="shared" si="86"/>
        <v>J3/161B</v>
      </c>
      <c r="B2016" t="s">
        <v>3719</v>
      </c>
      <c r="C2016" t="s">
        <v>9</v>
      </c>
      <c r="D2016" s="5" t="s">
        <v>852</v>
      </c>
      <c r="E2016" s="6">
        <f t="shared" si="85"/>
        <v>42</v>
      </c>
      <c r="G2016" t="s">
        <v>3720</v>
      </c>
    </row>
    <row r="2017" spans="1:7" ht="15" customHeight="1" x14ac:dyDescent="0.25">
      <c r="A2017" t="str">
        <f t="shared" si="86"/>
        <v>J3/161C</v>
      </c>
      <c r="B2017" t="s">
        <v>3721</v>
      </c>
      <c r="C2017" t="s">
        <v>9</v>
      </c>
      <c r="D2017" s="5" t="s">
        <v>515</v>
      </c>
      <c r="E2017" s="6">
        <f t="shared" si="85"/>
        <v>55</v>
      </c>
      <c r="G2017" t="s">
        <v>3722</v>
      </c>
    </row>
    <row r="2018" spans="1:7" ht="15" customHeight="1" x14ac:dyDescent="0.25">
      <c r="A2018" t="str">
        <f t="shared" si="86"/>
        <v>J3/161D</v>
      </c>
      <c r="B2018" t="s">
        <v>3723</v>
      </c>
      <c r="C2018" t="s">
        <v>9</v>
      </c>
      <c r="D2018" s="5" t="s">
        <v>809</v>
      </c>
      <c r="E2018" s="6">
        <f t="shared" si="85"/>
        <v>39</v>
      </c>
      <c r="G2018" t="s">
        <v>3724</v>
      </c>
    </row>
    <row r="2019" spans="1:7" ht="15" customHeight="1" x14ac:dyDescent="0.25">
      <c r="A2019" t="str">
        <f t="shared" si="86"/>
        <v>J3/161E</v>
      </c>
      <c r="B2019" t="s">
        <v>3725</v>
      </c>
      <c r="C2019" t="s">
        <v>9</v>
      </c>
      <c r="D2019" s="5" t="s">
        <v>1037</v>
      </c>
      <c r="E2019" s="6">
        <f t="shared" si="85"/>
        <v>45</v>
      </c>
      <c r="G2019" t="s">
        <v>3726</v>
      </c>
    </row>
    <row r="2020" spans="1:7" ht="15" customHeight="1" x14ac:dyDescent="0.25">
      <c r="A2020" t="str">
        <f t="shared" si="86"/>
        <v>J3/161F</v>
      </c>
      <c r="B2020" t="s">
        <v>3727</v>
      </c>
      <c r="C2020" t="s">
        <v>9</v>
      </c>
      <c r="D2020" s="5" t="s">
        <v>364</v>
      </c>
      <c r="E2020" s="6">
        <f t="shared" si="85"/>
        <v>54</v>
      </c>
      <c r="G2020" t="s">
        <v>3728</v>
      </c>
    </row>
    <row r="2021" spans="1:7" ht="15" customHeight="1" x14ac:dyDescent="0.25">
      <c r="A2021" t="str">
        <f>MID(B2021,1,7)</f>
        <v>J3/1873</v>
      </c>
      <c r="B2021" t="s">
        <v>3729</v>
      </c>
      <c r="C2021" t="s">
        <v>9</v>
      </c>
      <c r="D2021" s="5" t="s">
        <v>161</v>
      </c>
      <c r="E2021" s="6">
        <f t="shared" si="85"/>
        <v>7.5</v>
      </c>
      <c r="G2021" t="s">
        <v>3730</v>
      </c>
    </row>
    <row r="2022" spans="1:7" ht="15" customHeight="1" x14ac:dyDescent="0.25">
      <c r="A2022" t="str">
        <f t="shared" si="86"/>
        <v>J4/157A</v>
      </c>
      <c r="B2022" t="s">
        <v>3731</v>
      </c>
      <c r="C2022" t="s">
        <v>9</v>
      </c>
      <c r="D2022" s="5" t="s">
        <v>799</v>
      </c>
      <c r="E2022" s="6">
        <f t="shared" si="85"/>
        <v>6.5</v>
      </c>
      <c r="G2022" t="s">
        <v>3732</v>
      </c>
    </row>
    <row r="2023" spans="1:7" ht="15" customHeight="1" x14ac:dyDescent="0.25">
      <c r="A2023" t="str">
        <f t="shared" si="86"/>
        <v>J4/157B</v>
      </c>
      <c r="B2023" t="s">
        <v>3733</v>
      </c>
      <c r="C2023" t="s">
        <v>9</v>
      </c>
      <c r="D2023" s="5" t="s">
        <v>799</v>
      </c>
      <c r="E2023" s="6">
        <f t="shared" si="85"/>
        <v>6.5</v>
      </c>
      <c r="G2023" t="s">
        <v>3734</v>
      </c>
    </row>
    <row r="2024" spans="1:7" ht="15" customHeight="1" x14ac:dyDescent="0.25">
      <c r="A2024" t="str">
        <f t="shared" si="86"/>
        <v xml:space="preserve">J4/162 </v>
      </c>
      <c r="B2024" t="s">
        <v>3735</v>
      </c>
      <c r="C2024" t="s">
        <v>9</v>
      </c>
      <c r="D2024" s="5" t="s">
        <v>298</v>
      </c>
      <c r="E2024" s="6">
        <f t="shared" si="85"/>
        <v>6.9</v>
      </c>
      <c r="G2024" t="s">
        <v>3736</v>
      </c>
    </row>
    <row r="2025" spans="1:7" ht="15" customHeight="1" x14ac:dyDescent="0.25">
      <c r="A2025" t="str">
        <f t="shared" si="86"/>
        <v xml:space="preserve">J4/163 </v>
      </c>
      <c r="B2025" t="s">
        <v>3737</v>
      </c>
      <c r="C2025" t="s">
        <v>9</v>
      </c>
      <c r="D2025" s="5" t="s">
        <v>531</v>
      </c>
      <c r="E2025" s="6">
        <f t="shared" ref="E2025:E2088" si="87">D2025*((100-$E$5)/100)</f>
        <v>5.5</v>
      </c>
      <c r="G2025" t="s">
        <v>3738</v>
      </c>
    </row>
    <row r="2026" spans="1:7" ht="15" customHeight="1" x14ac:dyDescent="0.25">
      <c r="A2026" t="str">
        <f t="shared" si="86"/>
        <v>J4/163A</v>
      </c>
      <c r="B2026" t="s">
        <v>3739</v>
      </c>
      <c r="C2026" t="s">
        <v>9</v>
      </c>
      <c r="D2026" s="5" t="s">
        <v>298</v>
      </c>
      <c r="E2026" s="6">
        <f t="shared" si="87"/>
        <v>6.9</v>
      </c>
      <c r="G2026" t="s">
        <v>3740</v>
      </c>
    </row>
    <row r="2027" spans="1:7" ht="15" customHeight="1" x14ac:dyDescent="0.25">
      <c r="A2027" t="str">
        <f t="shared" si="86"/>
        <v>J4/163B</v>
      </c>
      <c r="B2027" t="s">
        <v>3741</v>
      </c>
      <c r="C2027" t="s">
        <v>9</v>
      </c>
      <c r="D2027" s="5" t="s">
        <v>1061</v>
      </c>
      <c r="E2027" s="6">
        <f t="shared" si="87"/>
        <v>5.9</v>
      </c>
      <c r="G2027" t="s">
        <v>3742</v>
      </c>
    </row>
    <row r="2028" spans="1:7" ht="15" customHeight="1" x14ac:dyDescent="0.25">
      <c r="A2028" t="str">
        <f t="shared" si="86"/>
        <v>J4/163C</v>
      </c>
      <c r="B2028" t="s">
        <v>3743</v>
      </c>
      <c r="C2028" t="s">
        <v>9</v>
      </c>
      <c r="D2028" s="5" t="s">
        <v>1245</v>
      </c>
      <c r="E2028" s="6">
        <f t="shared" si="87"/>
        <v>9.9</v>
      </c>
      <c r="G2028" t="s">
        <v>3744</v>
      </c>
    </row>
    <row r="2029" spans="1:7" ht="15" customHeight="1" x14ac:dyDescent="0.25">
      <c r="A2029" t="str">
        <f t="shared" si="86"/>
        <v>J4/163D</v>
      </c>
      <c r="B2029" t="s">
        <v>3745</v>
      </c>
      <c r="C2029" t="s">
        <v>9</v>
      </c>
      <c r="D2029" s="5" t="s">
        <v>107</v>
      </c>
      <c r="E2029" s="6">
        <f t="shared" si="87"/>
        <v>8.9</v>
      </c>
      <c r="G2029" t="s">
        <v>3746</v>
      </c>
    </row>
    <row r="2030" spans="1:7" ht="15" customHeight="1" x14ac:dyDescent="0.25">
      <c r="A2030" t="str">
        <f t="shared" si="86"/>
        <v>J4/163G</v>
      </c>
      <c r="B2030" t="s">
        <v>3747</v>
      </c>
      <c r="C2030" t="s">
        <v>9</v>
      </c>
      <c r="D2030" s="5" t="s">
        <v>298</v>
      </c>
      <c r="E2030" s="6">
        <f t="shared" si="87"/>
        <v>6.9</v>
      </c>
      <c r="G2030" t="s">
        <v>3748</v>
      </c>
    </row>
    <row r="2031" spans="1:7" ht="15" customHeight="1" x14ac:dyDescent="0.25">
      <c r="A2031" t="str">
        <f t="shared" si="86"/>
        <v>J4/163H</v>
      </c>
      <c r="B2031" t="s">
        <v>3749</v>
      </c>
      <c r="C2031" t="s">
        <v>9</v>
      </c>
      <c r="D2031" s="5" t="s">
        <v>298</v>
      </c>
      <c r="E2031" s="6">
        <f t="shared" si="87"/>
        <v>6.9</v>
      </c>
      <c r="G2031" t="s">
        <v>3750</v>
      </c>
    </row>
    <row r="2032" spans="1:7" ht="15" customHeight="1" x14ac:dyDescent="0.25">
      <c r="A2032" t="str">
        <f t="shared" si="86"/>
        <v>J4/163I</v>
      </c>
      <c r="B2032" t="s">
        <v>3751</v>
      </c>
      <c r="C2032" t="s">
        <v>9</v>
      </c>
      <c r="D2032" s="5" t="s">
        <v>65</v>
      </c>
      <c r="E2032" s="6">
        <f t="shared" si="87"/>
        <v>2.9</v>
      </c>
      <c r="G2032" t="s">
        <v>3752</v>
      </c>
    </row>
    <row r="2033" spans="1:7" ht="15" customHeight="1" x14ac:dyDescent="0.25">
      <c r="A2033" t="str">
        <f t="shared" si="86"/>
        <v xml:space="preserve">J4/164 </v>
      </c>
      <c r="B2033" t="s">
        <v>3753</v>
      </c>
      <c r="C2033" t="s">
        <v>9</v>
      </c>
      <c r="D2033" s="5" t="s">
        <v>799</v>
      </c>
      <c r="E2033" s="6">
        <f t="shared" si="87"/>
        <v>6.5</v>
      </c>
      <c r="G2033" t="s">
        <v>3754</v>
      </c>
    </row>
    <row r="2034" spans="1:7" ht="15" customHeight="1" x14ac:dyDescent="0.25">
      <c r="A2034" t="str">
        <f t="shared" si="86"/>
        <v>J4/1831</v>
      </c>
      <c r="B2034" t="s">
        <v>3755</v>
      </c>
      <c r="C2034" t="s">
        <v>9</v>
      </c>
      <c r="D2034" s="5" t="s">
        <v>799</v>
      </c>
      <c r="E2034" s="6">
        <f t="shared" si="87"/>
        <v>6.5</v>
      </c>
      <c r="G2034" t="s">
        <v>3756</v>
      </c>
    </row>
    <row r="2035" spans="1:7" ht="15" customHeight="1" x14ac:dyDescent="0.25">
      <c r="A2035" t="str">
        <f>MID(B2035,1,7)</f>
        <v>J4/2401</v>
      </c>
      <c r="B2035" t="s">
        <v>3757</v>
      </c>
      <c r="C2035" t="s">
        <v>9</v>
      </c>
      <c r="D2035" s="5" t="s">
        <v>799</v>
      </c>
      <c r="E2035" s="6">
        <f t="shared" si="87"/>
        <v>6.5</v>
      </c>
      <c r="G2035" t="s">
        <v>3758</v>
      </c>
    </row>
    <row r="2036" spans="1:7" ht="15" customHeight="1" x14ac:dyDescent="0.25">
      <c r="A2036" t="str">
        <f t="shared" si="86"/>
        <v>J4/2402</v>
      </c>
      <c r="B2036" t="s">
        <v>3759</v>
      </c>
      <c r="C2036" t="s">
        <v>9</v>
      </c>
      <c r="D2036" s="5" t="s">
        <v>65</v>
      </c>
      <c r="E2036" s="6">
        <f t="shared" si="87"/>
        <v>2.9</v>
      </c>
      <c r="G2036" t="s">
        <v>3760</v>
      </c>
    </row>
    <row r="2037" spans="1:7" ht="15" customHeight="1" x14ac:dyDescent="0.25">
      <c r="A2037" t="str">
        <f t="shared" si="86"/>
        <v>J4/3394</v>
      </c>
      <c r="B2037" t="s">
        <v>3761</v>
      </c>
      <c r="C2037" t="s">
        <v>9</v>
      </c>
      <c r="D2037" s="5" t="s">
        <v>799</v>
      </c>
      <c r="E2037" s="6">
        <f t="shared" si="87"/>
        <v>6.5</v>
      </c>
      <c r="G2037" t="s">
        <v>3762</v>
      </c>
    </row>
    <row r="2038" spans="1:7" ht="15" customHeight="1" x14ac:dyDescent="0.25">
      <c r="A2038" t="str">
        <f t="shared" si="86"/>
        <v>J4/3395</v>
      </c>
      <c r="B2038" t="s">
        <v>3763</v>
      </c>
      <c r="C2038" t="s">
        <v>9</v>
      </c>
      <c r="D2038" s="5" t="s">
        <v>693</v>
      </c>
      <c r="E2038" s="6">
        <f t="shared" si="87"/>
        <v>2.5</v>
      </c>
      <c r="G2038" t="s">
        <v>3764</v>
      </c>
    </row>
    <row r="2039" spans="1:7" ht="15" customHeight="1" x14ac:dyDescent="0.25">
      <c r="A2039" t="str">
        <f t="shared" si="86"/>
        <v>J4/3398</v>
      </c>
      <c r="B2039" t="s">
        <v>3765</v>
      </c>
      <c r="C2039" t="s">
        <v>9</v>
      </c>
      <c r="D2039" s="5" t="s">
        <v>268</v>
      </c>
      <c r="E2039" s="6">
        <f t="shared" si="87"/>
        <v>15</v>
      </c>
      <c r="G2039" t="s">
        <v>3766</v>
      </c>
    </row>
    <row r="2040" spans="1:7" ht="15" customHeight="1" x14ac:dyDescent="0.25">
      <c r="A2040" t="str">
        <f t="shared" si="86"/>
        <v>J4/3399</v>
      </c>
      <c r="B2040" t="s">
        <v>3767</v>
      </c>
      <c r="C2040" t="s">
        <v>9</v>
      </c>
      <c r="D2040" s="5" t="s">
        <v>48</v>
      </c>
      <c r="E2040" s="6">
        <f t="shared" si="87"/>
        <v>25</v>
      </c>
      <c r="G2040" t="s">
        <v>3768</v>
      </c>
    </row>
    <row r="2041" spans="1:7" ht="15" customHeight="1" x14ac:dyDescent="0.25">
      <c r="A2041" t="str">
        <f t="shared" si="86"/>
        <v>J4/3959</v>
      </c>
      <c r="B2041" t="s">
        <v>3769</v>
      </c>
      <c r="C2041" t="s">
        <v>9</v>
      </c>
      <c r="D2041" s="5" t="s">
        <v>1879</v>
      </c>
      <c r="E2041" s="6">
        <f t="shared" si="87"/>
        <v>47</v>
      </c>
      <c r="G2041" t="s">
        <v>3770</v>
      </c>
    </row>
    <row r="2042" spans="1:7" ht="15" customHeight="1" x14ac:dyDescent="0.25">
      <c r="A2042" t="str">
        <f t="shared" si="86"/>
        <v>J4/3960</v>
      </c>
      <c r="B2042" t="s">
        <v>3771</v>
      </c>
      <c r="C2042" t="s">
        <v>9</v>
      </c>
      <c r="D2042" s="5" t="s">
        <v>1776</v>
      </c>
      <c r="E2042" s="6">
        <f t="shared" si="87"/>
        <v>31</v>
      </c>
      <c r="G2042" t="s">
        <v>3772</v>
      </c>
    </row>
    <row r="2043" spans="1:7" ht="15" customHeight="1" x14ac:dyDescent="0.25">
      <c r="A2043" t="str">
        <f t="shared" si="86"/>
        <v>J4/3961</v>
      </c>
      <c r="B2043" t="s">
        <v>3773</v>
      </c>
      <c r="C2043" t="s">
        <v>9</v>
      </c>
      <c r="D2043" s="5" t="s">
        <v>936</v>
      </c>
      <c r="E2043" s="6">
        <f t="shared" si="87"/>
        <v>32</v>
      </c>
      <c r="G2043" t="s">
        <v>3774</v>
      </c>
    </row>
    <row r="2044" spans="1:7" ht="15" customHeight="1" x14ac:dyDescent="0.25">
      <c r="A2044" t="str">
        <f t="shared" si="86"/>
        <v>J4/3966</v>
      </c>
      <c r="B2044" t="s">
        <v>3775</v>
      </c>
      <c r="C2044" t="s">
        <v>9</v>
      </c>
      <c r="D2044" s="5" t="s">
        <v>2196</v>
      </c>
      <c r="E2044" s="6">
        <f t="shared" si="87"/>
        <v>41</v>
      </c>
      <c r="G2044" t="s">
        <v>3776</v>
      </c>
    </row>
    <row r="2045" spans="1:7" ht="15" customHeight="1" x14ac:dyDescent="0.25">
      <c r="A2045" t="str">
        <f t="shared" si="86"/>
        <v>J4/3967</v>
      </c>
      <c r="B2045" t="s">
        <v>3777</v>
      </c>
      <c r="C2045" t="s">
        <v>551</v>
      </c>
      <c r="D2045" s="5" t="s">
        <v>1886</v>
      </c>
      <c r="E2045" s="6">
        <f t="shared" si="87"/>
        <v>38</v>
      </c>
      <c r="G2045" t="s">
        <v>3778</v>
      </c>
    </row>
    <row r="2046" spans="1:7" ht="15" customHeight="1" x14ac:dyDescent="0.25">
      <c r="A2046" t="str">
        <f t="shared" si="86"/>
        <v>J4/3968</v>
      </c>
      <c r="B2046" t="s">
        <v>3779</v>
      </c>
      <c r="C2046" t="s">
        <v>9</v>
      </c>
      <c r="D2046" s="5" t="s">
        <v>2196</v>
      </c>
      <c r="E2046" s="6">
        <f t="shared" si="87"/>
        <v>41</v>
      </c>
      <c r="G2046" t="s">
        <v>3780</v>
      </c>
    </row>
    <row r="2047" spans="1:7" ht="15" customHeight="1" x14ac:dyDescent="0.25">
      <c r="A2047" t="str">
        <f t="shared" si="86"/>
        <v>J4/3969</v>
      </c>
      <c r="B2047" t="s">
        <v>3781</v>
      </c>
      <c r="C2047" t="s">
        <v>9</v>
      </c>
      <c r="D2047" s="5" t="s">
        <v>1983</v>
      </c>
      <c r="E2047" s="6">
        <f t="shared" si="87"/>
        <v>50</v>
      </c>
      <c r="G2047" t="s">
        <v>3782</v>
      </c>
    </row>
    <row r="2048" spans="1:7" ht="15" customHeight="1" x14ac:dyDescent="0.25">
      <c r="A2048" t="str">
        <f t="shared" si="86"/>
        <v>J4/3970</v>
      </c>
      <c r="B2048" t="s">
        <v>3783</v>
      </c>
      <c r="C2048" t="s">
        <v>9</v>
      </c>
      <c r="D2048" s="5" t="s">
        <v>3093</v>
      </c>
      <c r="E2048" s="6">
        <f t="shared" si="87"/>
        <v>137</v>
      </c>
      <c r="G2048" t="s">
        <v>3784</v>
      </c>
    </row>
    <row r="2049" spans="1:7" ht="15" customHeight="1" x14ac:dyDescent="0.25">
      <c r="A2049" t="str">
        <f t="shared" si="86"/>
        <v>J4/4394</v>
      </c>
      <c r="B2049" t="s">
        <v>3785</v>
      </c>
      <c r="C2049" t="s">
        <v>9</v>
      </c>
      <c r="D2049" s="5" t="s">
        <v>2196</v>
      </c>
      <c r="E2049" s="6">
        <f t="shared" si="87"/>
        <v>41</v>
      </c>
      <c r="G2049" t="s">
        <v>3786</v>
      </c>
    </row>
    <row r="2050" spans="1:7" ht="15" customHeight="1" x14ac:dyDescent="0.25">
      <c r="A2050" t="str">
        <f t="shared" si="86"/>
        <v>J4/4428</v>
      </c>
      <c r="B2050" t="s">
        <v>3787</v>
      </c>
      <c r="C2050" t="s">
        <v>9</v>
      </c>
      <c r="D2050" s="5" t="s">
        <v>294</v>
      </c>
      <c r="E2050" s="6">
        <f t="shared" si="87"/>
        <v>21</v>
      </c>
      <c r="G2050" t="s">
        <v>3788</v>
      </c>
    </row>
    <row r="2051" spans="1:7" ht="15" customHeight="1" x14ac:dyDescent="0.25">
      <c r="A2051" t="str">
        <f t="shared" si="86"/>
        <v xml:space="preserve">J4/515 </v>
      </c>
      <c r="B2051" t="s">
        <v>3789</v>
      </c>
      <c r="C2051" t="s">
        <v>9</v>
      </c>
      <c r="D2051" s="5" t="s">
        <v>663</v>
      </c>
      <c r="E2051" s="6">
        <f t="shared" si="87"/>
        <v>2.6</v>
      </c>
      <c r="G2051" t="s">
        <v>3790</v>
      </c>
    </row>
    <row r="2052" spans="1:7" ht="15" customHeight="1" x14ac:dyDescent="0.25">
      <c r="A2052" t="str">
        <f t="shared" si="86"/>
        <v xml:space="preserve">J4/516 </v>
      </c>
      <c r="B2052" t="s">
        <v>3791</v>
      </c>
      <c r="C2052" t="s">
        <v>9</v>
      </c>
      <c r="D2052" s="5" t="s">
        <v>799</v>
      </c>
      <c r="E2052" s="6">
        <f t="shared" si="87"/>
        <v>6.5</v>
      </c>
      <c r="G2052" t="s">
        <v>3792</v>
      </c>
    </row>
    <row r="2053" spans="1:7" ht="15" customHeight="1" x14ac:dyDescent="0.25">
      <c r="A2053" t="str">
        <f t="shared" si="86"/>
        <v xml:space="preserve">J4/517 </v>
      </c>
      <c r="B2053" t="s">
        <v>3793</v>
      </c>
      <c r="C2053" t="s">
        <v>9</v>
      </c>
      <c r="D2053" s="5" t="s">
        <v>799</v>
      </c>
      <c r="E2053" s="6">
        <f t="shared" si="87"/>
        <v>6.5</v>
      </c>
      <c r="G2053" t="s">
        <v>3794</v>
      </c>
    </row>
    <row r="2054" spans="1:7" ht="15" customHeight="1" x14ac:dyDescent="0.25">
      <c r="A2054" t="str">
        <f t="shared" si="86"/>
        <v xml:space="preserve">J4/627 </v>
      </c>
      <c r="B2054" t="s">
        <v>3795</v>
      </c>
      <c r="C2054" t="s">
        <v>9</v>
      </c>
      <c r="D2054" s="5" t="s">
        <v>799</v>
      </c>
      <c r="E2054" s="6">
        <f t="shared" si="87"/>
        <v>6.5</v>
      </c>
      <c r="G2054" t="s">
        <v>3796</v>
      </c>
    </row>
    <row r="2055" spans="1:7" ht="15" customHeight="1" x14ac:dyDescent="0.25">
      <c r="A2055" t="str">
        <f t="shared" si="86"/>
        <v>J5/3350</v>
      </c>
      <c r="B2055" t="s">
        <v>3797</v>
      </c>
      <c r="C2055" t="s">
        <v>9</v>
      </c>
      <c r="D2055" s="5" t="s">
        <v>48</v>
      </c>
      <c r="E2055" s="6">
        <f t="shared" si="87"/>
        <v>25</v>
      </c>
      <c r="G2055" t="s">
        <v>3798</v>
      </c>
    </row>
    <row r="2056" spans="1:7" ht="15" customHeight="1" x14ac:dyDescent="0.25">
      <c r="A2056" t="str">
        <f t="shared" si="86"/>
        <v>J5/3351</v>
      </c>
      <c r="B2056" t="s">
        <v>3799</v>
      </c>
      <c r="C2056" t="s">
        <v>9</v>
      </c>
      <c r="D2056" s="5" t="s">
        <v>48</v>
      </c>
      <c r="E2056" s="6">
        <f t="shared" si="87"/>
        <v>25</v>
      </c>
      <c r="G2056" t="s">
        <v>3800</v>
      </c>
    </row>
    <row r="2057" spans="1:7" ht="15" customHeight="1" x14ac:dyDescent="0.25">
      <c r="A2057" t="str">
        <f t="shared" si="86"/>
        <v>J5/4260</v>
      </c>
      <c r="B2057" t="s">
        <v>3801</v>
      </c>
      <c r="C2057" t="s">
        <v>9</v>
      </c>
      <c r="D2057" s="5" t="s">
        <v>48</v>
      </c>
      <c r="E2057" s="6">
        <f t="shared" si="87"/>
        <v>25</v>
      </c>
      <c r="G2057" t="s">
        <v>3802</v>
      </c>
    </row>
    <row r="2058" spans="1:7" ht="15" customHeight="1" x14ac:dyDescent="0.25">
      <c r="A2058" t="str">
        <f t="shared" si="86"/>
        <v>J6/1035</v>
      </c>
      <c r="B2058" t="s">
        <v>3803</v>
      </c>
      <c r="C2058" t="s">
        <v>551</v>
      </c>
      <c r="D2058" s="5" t="s">
        <v>1886</v>
      </c>
      <c r="E2058" s="6">
        <f t="shared" si="87"/>
        <v>38</v>
      </c>
      <c r="G2058" t="s">
        <v>3804</v>
      </c>
    </row>
    <row r="2059" spans="1:7" ht="15" customHeight="1" x14ac:dyDescent="0.25">
      <c r="A2059" t="str">
        <f t="shared" si="86"/>
        <v>J6/1036</v>
      </c>
      <c r="B2059" t="s">
        <v>3805</v>
      </c>
      <c r="C2059" t="s">
        <v>551</v>
      </c>
      <c r="D2059" s="5" t="s">
        <v>2196</v>
      </c>
      <c r="E2059" s="6">
        <f t="shared" si="87"/>
        <v>41</v>
      </c>
      <c r="G2059" t="s">
        <v>3806</v>
      </c>
    </row>
    <row r="2060" spans="1:7" ht="15" customHeight="1" x14ac:dyDescent="0.25">
      <c r="A2060" t="str">
        <f t="shared" ref="A2060" si="88">MID(B2060,1,7)</f>
        <v>J6/1037</v>
      </c>
      <c r="B2060" t="s">
        <v>3807</v>
      </c>
      <c r="C2060" t="s">
        <v>551</v>
      </c>
      <c r="D2060" s="5" t="s">
        <v>431</v>
      </c>
      <c r="E2060" s="6">
        <f t="shared" si="87"/>
        <v>44</v>
      </c>
      <c r="G2060" t="s">
        <v>3808</v>
      </c>
    </row>
    <row r="2061" spans="1:7" ht="15" customHeight="1" x14ac:dyDescent="0.25">
      <c r="A2061" t="str">
        <f t="shared" si="86"/>
        <v>J6/1038</v>
      </c>
      <c r="B2061" t="s">
        <v>3809</v>
      </c>
      <c r="C2061" t="s">
        <v>551</v>
      </c>
      <c r="D2061" s="5" t="s">
        <v>509</v>
      </c>
      <c r="E2061" s="6">
        <f t="shared" si="87"/>
        <v>60</v>
      </c>
      <c r="G2061" t="s">
        <v>3810</v>
      </c>
    </row>
    <row r="2062" spans="1:7" ht="15" customHeight="1" x14ac:dyDescent="0.25">
      <c r="A2062" t="str">
        <f t="shared" ref="A2062:A2125" si="89">MID(B2062,1,7)</f>
        <v>J6/1039</v>
      </c>
      <c r="B2062" t="s">
        <v>3811</v>
      </c>
      <c r="C2062" t="s">
        <v>551</v>
      </c>
      <c r="D2062" s="5" t="s">
        <v>604</v>
      </c>
      <c r="E2062" s="6">
        <f t="shared" si="87"/>
        <v>77</v>
      </c>
      <c r="G2062" t="s">
        <v>3812</v>
      </c>
    </row>
    <row r="2063" spans="1:7" ht="15" customHeight="1" x14ac:dyDescent="0.25">
      <c r="A2063" t="str">
        <f t="shared" si="89"/>
        <v>J6/1040</v>
      </c>
      <c r="B2063" t="s">
        <v>3813</v>
      </c>
      <c r="C2063" t="s">
        <v>551</v>
      </c>
      <c r="D2063" s="5" t="s">
        <v>3814</v>
      </c>
      <c r="E2063" s="6">
        <f t="shared" si="87"/>
        <v>71</v>
      </c>
      <c r="G2063" t="s">
        <v>3815</v>
      </c>
    </row>
    <row r="2064" spans="1:7" ht="15" customHeight="1" x14ac:dyDescent="0.25">
      <c r="A2064" t="str">
        <f t="shared" si="89"/>
        <v>J6/1041</v>
      </c>
      <c r="B2064" t="s">
        <v>3816</v>
      </c>
      <c r="C2064" t="s">
        <v>551</v>
      </c>
      <c r="D2064" s="5" t="s">
        <v>1409</v>
      </c>
      <c r="E2064" s="6">
        <f t="shared" si="87"/>
        <v>51</v>
      </c>
      <c r="G2064" t="s">
        <v>3817</v>
      </c>
    </row>
    <row r="2065" spans="1:7" ht="15" customHeight="1" x14ac:dyDescent="0.25">
      <c r="A2065" t="str">
        <f t="shared" si="89"/>
        <v>J6/1042</v>
      </c>
      <c r="B2065" t="s">
        <v>3818</v>
      </c>
      <c r="C2065" t="s">
        <v>551</v>
      </c>
      <c r="D2065" s="5" t="s">
        <v>425</v>
      </c>
      <c r="E2065" s="6">
        <f t="shared" si="87"/>
        <v>65</v>
      </c>
      <c r="G2065" t="s">
        <v>3819</v>
      </c>
    </row>
    <row r="2066" spans="1:7" ht="15" customHeight="1" x14ac:dyDescent="0.25">
      <c r="A2066" t="str">
        <f t="shared" si="89"/>
        <v>J6/1043</v>
      </c>
      <c r="B2066" t="s">
        <v>3820</v>
      </c>
      <c r="C2066" t="s">
        <v>551</v>
      </c>
      <c r="D2066" s="5" t="s">
        <v>3821</v>
      </c>
      <c r="E2066" s="6">
        <f t="shared" si="87"/>
        <v>104</v>
      </c>
      <c r="G2066" t="s">
        <v>3822</v>
      </c>
    </row>
    <row r="2067" spans="1:7" ht="15" customHeight="1" x14ac:dyDescent="0.25">
      <c r="A2067" t="str">
        <f t="shared" si="89"/>
        <v>J6/1044</v>
      </c>
      <c r="B2067" t="s">
        <v>3823</v>
      </c>
      <c r="C2067" t="s">
        <v>551</v>
      </c>
      <c r="D2067" s="5" t="s">
        <v>3824</v>
      </c>
      <c r="E2067" s="6">
        <f t="shared" si="87"/>
        <v>148</v>
      </c>
      <c r="G2067" t="s">
        <v>3825</v>
      </c>
    </row>
    <row r="2068" spans="1:7" ht="15" customHeight="1" x14ac:dyDescent="0.25">
      <c r="A2068" t="str">
        <f t="shared" si="89"/>
        <v>J6/164A</v>
      </c>
      <c r="B2068" t="s">
        <v>3826</v>
      </c>
      <c r="C2068" t="s">
        <v>9</v>
      </c>
      <c r="D2068" s="5" t="s">
        <v>456</v>
      </c>
      <c r="E2068" s="6">
        <f t="shared" si="87"/>
        <v>33</v>
      </c>
      <c r="G2068" t="s">
        <v>3827</v>
      </c>
    </row>
    <row r="2069" spans="1:7" ht="15" customHeight="1" x14ac:dyDescent="0.25">
      <c r="A2069" t="str">
        <f t="shared" si="89"/>
        <v>J6/164B</v>
      </c>
      <c r="B2069" t="s">
        <v>3828</v>
      </c>
      <c r="C2069" t="s">
        <v>9</v>
      </c>
      <c r="D2069" s="5" t="s">
        <v>2958</v>
      </c>
      <c r="E2069" s="6">
        <f t="shared" si="87"/>
        <v>36</v>
      </c>
      <c r="G2069" t="s">
        <v>3829</v>
      </c>
    </row>
    <row r="2070" spans="1:7" ht="15" customHeight="1" x14ac:dyDescent="0.25">
      <c r="A2070" t="str">
        <f t="shared" si="89"/>
        <v>J6/164C</v>
      </c>
      <c r="B2070" t="s">
        <v>3830</v>
      </c>
      <c r="C2070" t="s">
        <v>9</v>
      </c>
      <c r="D2070" s="5" t="s">
        <v>809</v>
      </c>
      <c r="E2070" s="6">
        <f t="shared" si="87"/>
        <v>39</v>
      </c>
      <c r="G2070" t="s">
        <v>3831</v>
      </c>
    </row>
    <row r="2071" spans="1:7" ht="15" customHeight="1" x14ac:dyDescent="0.25">
      <c r="A2071" t="str">
        <f t="shared" si="89"/>
        <v>J6/164D</v>
      </c>
      <c r="B2071" t="s">
        <v>3832</v>
      </c>
      <c r="C2071" t="s">
        <v>9</v>
      </c>
      <c r="D2071" s="5" t="s">
        <v>1037</v>
      </c>
      <c r="E2071" s="6">
        <f t="shared" si="87"/>
        <v>45</v>
      </c>
      <c r="G2071" t="s">
        <v>3833</v>
      </c>
    </row>
    <row r="2072" spans="1:7" ht="15" customHeight="1" x14ac:dyDescent="0.25">
      <c r="A2072" t="str">
        <f t="shared" si="89"/>
        <v>J6/164E</v>
      </c>
      <c r="B2072" t="s">
        <v>3834</v>
      </c>
      <c r="C2072" t="s">
        <v>9</v>
      </c>
      <c r="D2072" s="5" t="s">
        <v>595</v>
      </c>
      <c r="E2072" s="6">
        <f t="shared" si="87"/>
        <v>59</v>
      </c>
      <c r="G2072" t="s">
        <v>3835</v>
      </c>
    </row>
    <row r="2073" spans="1:7" ht="15" customHeight="1" x14ac:dyDescent="0.25">
      <c r="A2073" t="str">
        <f t="shared" si="89"/>
        <v>J6/164F</v>
      </c>
      <c r="B2073" t="s">
        <v>3836</v>
      </c>
      <c r="C2073" t="s">
        <v>9</v>
      </c>
      <c r="D2073" s="5" t="s">
        <v>405</v>
      </c>
      <c r="E2073" s="6">
        <f t="shared" si="87"/>
        <v>99</v>
      </c>
      <c r="G2073" t="s">
        <v>3837</v>
      </c>
    </row>
    <row r="2074" spans="1:7" ht="15" customHeight="1" x14ac:dyDescent="0.25">
      <c r="A2074" t="str">
        <f t="shared" si="89"/>
        <v>J6/164S</v>
      </c>
      <c r="B2074" t="s">
        <v>3838</v>
      </c>
      <c r="C2074" t="s">
        <v>9</v>
      </c>
      <c r="D2074" s="5" t="s">
        <v>3839</v>
      </c>
      <c r="E2074" s="6">
        <f t="shared" si="87"/>
        <v>143</v>
      </c>
      <c r="G2074" t="s">
        <v>3840</v>
      </c>
    </row>
    <row r="2075" spans="1:7" ht="15" customHeight="1" x14ac:dyDescent="0.25">
      <c r="A2075" t="str">
        <f t="shared" si="89"/>
        <v>J6/1834</v>
      </c>
      <c r="B2075" t="s">
        <v>3841</v>
      </c>
      <c r="C2075" t="s">
        <v>9</v>
      </c>
      <c r="D2075" s="5" t="s">
        <v>1886</v>
      </c>
      <c r="E2075" s="6">
        <f t="shared" si="87"/>
        <v>38</v>
      </c>
      <c r="G2075" t="s">
        <v>3842</v>
      </c>
    </row>
    <row r="2076" spans="1:7" ht="15" customHeight="1" x14ac:dyDescent="0.25">
      <c r="A2076" t="str">
        <f t="shared" si="89"/>
        <v>J6/1835</v>
      </c>
      <c r="B2076" t="s">
        <v>3843</v>
      </c>
      <c r="C2076" t="s">
        <v>9</v>
      </c>
      <c r="D2076" s="5" t="s">
        <v>852</v>
      </c>
      <c r="E2076" s="6">
        <f t="shared" si="87"/>
        <v>42</v>
      </c>
      <c r="G2076" t="s">
        <v>3844</v>
      </c>
    </row>
    <row r="2077" spans="1:7" ht="15" customHeight="1" x14ac:dyDescent="0.25">
      <c r="A2077" t="str">
        <f t="shared" si="89"/>
        <v>J6/1836</v>
      </c>
      <c r="B2077" t="s">
        <v>3845</v>
      </c>
      <c r="C2077" t="s">
        <v>551</v>
      </c>
      <c r="D2077" s="5" t="s">
        <v>1037</v>
      </c>
      <c r="E2077" s="6">
        <f t="shared" si="87"/>
        <v>45</v>
      </c>
      <c r="G2077" t="s">
        <v>3846</v>
      </c>
    </row>
    <row r="2078" spans="1:7" ht="15" customHeight="1" x14ac:dyDescent="0.25">
      <c r="A2078" t="str">
        <f t="shared" si="89"/>
        <v>J6/1837</v>
      </c>
      <c r="B2078" t="s">
        <v>3847</v>
      </c>
      <c r="C2078" t="s">
        <v>551</v>
      </c>
      <c r="D2078" s="5" t="s">
        <v>368</v>
      </c>
      <c r="E2078" s="6">
        <f t="shared" si="87"/>
        <v>49</v>
      </c>
      <c r="G2078" t="s">
        <v>3848</v>
      </c>
    </row>
    <row r="2079" spans="1:7" ht="15" customHeight="1" x14ac:dyDescent="0.25">
      <c r="A2079" t="str">
        <f t="shared" si="89"/>
        <v>J6/2038</v>
      </c>
      <c r="B2079" t="s">
        <v>3849</v>
      </c>
      <c r="C2079" t="s">
        <v>9</v>
      </c>
      <c r="D2079" s="5" t="s">
        <v>3850</v>
      </c>
      <c r="E2079" s="6">
        <f t="shared" si="87"/>
        <v>102</v>
      </c>
      <c r="G2079" t="s">
        <v>3851</v>
      </c>
    </row>
    <row r="2080" spans="1:7" ht="15" customHeight="1" x14ac:dyDescent="0.25">
      <c r="A2080" t="str">
        <f t="shared" si="89"/>
        <v>J6/2273</v>
      </c>
      <c r="B2080" t="s">
        <v>3852</v>
      </c>
      <c r="C2080" t="s">
        <v>9</v>
      </c>
      <c r="D2080" s="5" t="s">
        <v>385</v>
      </c>
      <c r="E2080" s="6">
        <f t="shared" si="87"/>
        <v>26</v>
      </c>
      <c r="G2080" t="s">
        <v>3853</v>
      </c>
    </row>
    <row r="2081" spans="1:7" ht="15" customHeight="1" x14ac:dyDescent="0.25">
      <c r="A2081" t="str">
        <f t="shared" si="89"/>
        <v>J6/2418</v>
      </c>
      <c r="B2081" t="s">
        <v>3854</v>
      </c>
      <c r="C2081" t="s">
        <v>9</v>
      </c>
      <c r="D2081" s="5" t="s">
        <v>326</v>
      </c>
      <c r="E2081" s="6">
        <f t="shared" si="87"/>
        <v>13.5</v>
      </c>
      <c r="G2081" t="s">
        <v>3855</v>
      </c>
    </row>
    <row r="2082" spans="1:7" ht="15" customHeight="1" x14ac:dyDescent="0.25">
      <c r="A2082" t="str">
        <f t="shared" si="89"/>
        <v>J6/2419</v>
      </c>
      <c r="B2082" t="s">
        <v>3856</v>
      </c>
      <c r="C2082" t="s">
        <v>9</v>
      </c>
      <c r="D2082" s="5" t="s">
        <v>1310</v>
      </c>
      <c r="E2082" s="6">
        <f t="shared" si="87"/>
        <v>12.5</v>
      </c>
      <c r="G2082" t="s">
        <v>3857</v>
      </c>
    </row>
    <row r="2083" spans="1:7" ht="15" customHeight="1" x14ac:dyDescent="0.25">
      <c r="A2083" t="str">
        <f t="shared" si="89"/>
        <v>J6/4369</v>
      </c>
      <c r="B2083" t="s">
        <v>3858</v>
      </c>
      <c r="C2083" t="s">
        <v>9</v>
      </c>
      <c r="D2083" s="5" t="s">
        <v>806</v>
      </c>
      <c r="E2083" s="6">
        <f t="shared" si="87"/>
        <v>17.5</v>
      </c>
      <c r="G2083" t="s">
        <v>3859</v>
      </c>
    </row>
    <row r="2084" spans="1:7" ht="15" customHeight="1" x14ac:dyDescent="0.25">
      <c r="A2084" t="str">
        <f t="shared" si="89"/>
        <v>J6/4534</v>
      </c>
      <c r="B2084" t="s">
        <v>3860</v>
      </c>
      <c r="C2084" t="s">
        <v>551</v>
      </c>
      <c r="D2084" s="5" t="s">
        <v>604</v>
      </c>
      <c r="E2084" s="6">
        <f t="shared" si="87"/>
        <v>77</v>
      </c>
      <c r="G2084" t="s">
        <v>3861</v>
      </c>
    </row>
    <row r="2085" spans="1:7" ht="15" customHeight="1" x14ac:dyDescent="0.25">
      <c r="A2085" t="str">
        <f t="shared" si="89"/>
        <v>J6/4770</v>
      </c>
      <c r="B2085" t="s">
        <v>3862</v>
      </c>
      <c r="C2085" t="s">
        <v>9</v>
      </c>
      <c r="D2085" s="5" t="s">
        <v>1637</v>
      </c>
      <c r="E2085" s="6">
        <f t="shared" si="87"/>
        <v>9.5</v>
      </c>
      <c r="G2085" t="s">
        <v>3863</v>
      </c>
    </row>
    <row r="2086" spans="1:7" ht="15" customHeight="1" x14ac:dyDescent="0.25">
      <c r="A2086" t="str">
        <f t="shared" si="89"/>
        <v>J6/4771</v>
      </c>
      <c r="B2086" t="s">
        <v>3864</v>
      </c>
      <c r="C2086" t="s">
        <v>9</v>
      </c>
      <c r="D2086" s="5" t="s">
        <v>543</v>
      </c>
      <c r="E2086" s="6">
        <f t="shared" si="87"/>
        <v>11.5</v>
      </c>
      <c r="G2086" t="s">
        <v>3865</v>
      </c>
    </row>
    <row r="2087" spans="1:7" ht="15" customHeight="1" x14ac:dyDescent="0.25">
      <c r="A2087" t="str">
        <f t="shared" si="89"/>
        <v>J6/4772</v>
      </c>
      <c r="B2087" t="s">
        <v>3866</v>
      </c>
      <c r="C2087" t="s">
        <v>9</v>
      </c>
      <c r="D2087" s="5" t="s">
        <v>333</v>
      </c>
      <c r="E2087" s="6">
        <f t="shared" si="87"/>
        <v>12.9</v>
      </c>
      <c r="G2087" t="s">
        <v>3867</v>
      </c>
    </row>
    <row r="2088" spans="1:7" ht="15" customHeight="1" x14ac:dyDescent="0.25">
      <c r="A2088" t="str">
        <f t="shared" si="89"/>
        <v>J6/4837</v>
      </c>
      <c r="B2088" t="s">
        <v>3868</v>
      </c>
      <c r="C2088" t="s">
        <v>9</v>
      </c>
      <c r="D2088" s="5" t="s">
        <v>3001</v>
      </c>
      <c r="E2088" s="6">
        <f t="shared" si="87"/>
        <v>72</v>
      </c>
      <c r="G2088" t="s">
        <v>11</v>
      </c>
    </row>
    <row r="2089" spans="1:7" ht="15" customHeight="1" x14ac:dyDescent="0.25">
      <c r="A2089" t="str">
        <f t="shared" si="89"/>
        <v>J6/4838</v>
      </c>
      <c r="B2089" t="s">
        <v>3869</v>
      </c>
      <c r="C2089" t="s">
        <v>9</v>
      </c>
      <c r="D2089" s="5" t="s">
        <v>3870</v>
      </c>
      <c r="E2089" s="6">
        <f t="shared" ref="E2089:E2152" si="90">D2089*((100-$E$5)/100)</f>
        <v>126</v>
      </c>
      <c r="G2089" t="s">
        <v>11</v>
      </c>
    </row>
    <row r="2090" spans="1:7" ht="15" customHeight="1" x14ac:dyDescent="0.25">
      <c r="A2090" t="str">
        <f t="shared" si="89"/>
        <v xml:space="preserve">J6/720 </v>
      </c>
      <c r="B2090" t="s">
        <v>3871</v>
      </c>
      <c r="C2090" t="s">
        <v>9</v>
      </c>
      <c r="D2090" s="5" t="s">
        <v>515</v>
      </c>
      <c r="E2090" s="6">
        <f t="shared" si="90"/>
        <v>55</v>
      </c>
      <c r="G2090" t="s">
        <v>3872</v>
      </c>
    </row>
    <row r="2091" spans="1:7" ht="15" customHeight="1" x14ac:dyDescent="0.25">
      <c r="A2091" t="str">
        <f t="shared" si="89"/>
        <v xml:space="preserve">J6/721 </v>
      </c>
      <c r="B2091" t="s">
        <v>3873</v>
      </c>
      <c r="C2091" t="s">
        <v>9</v>
      </c>
      <c r="D2091" s="5" t="s">
        <v>3185</v>
      </c>
      <c r="E2091" s="6">
        <f t="shared" si="90"/>
        <v>70</v>
      </c>
      <c r="G2091" t="s">
        <v>3874</v>
      </c>
    </row>
    <row r="2092" spans="1:7" ht="15" customHeight="1" x14ac:dyDescent="0.25">
      <c r="A2092" t="str">
        <f t="shared" si="89"/>
        <v xml:space="preserve">J6/722 </v>
      </c>
      <c r="B2092" t="s">
        <v>3875</v>
      </c>
      <c r="C2092" t="s">
        <v>9</v>
      </c>
      <c r="D2092" s="5" t="s">
        <v>2792</v>
      </c>
      <c r="E2092" s="6">
        <f t="shared" si="90"/>
        <v>66</v>
      </c>
      <c r="G2092" t="s">
        <v>3876</v>
      </c>
    </row>
    <row r="2093" spans="1:7" ht="15" customHeight="1" x14ac:dyDescent="0.25">
      <c r="A2093" t="str">
        <f t="shared" si="89"/>
        <v xml:space="preserve">K/1198 </v>
      </c>
      <c r="B2093" t="s">
        <v>3877</v>
      </c>
      <c r="C2093" t="s">
        <v>9</v>
      </c>
      <c r="D2093" s="5" t="s">
        <v>407</v>
      </c>
      <c r="E2093" s="6">
        <f t="shared" si="90"/>
        <v>89</v>
      </c>
      <c r="G2093" t="s">
        <v>3878</v>
      </c>
    </row>
    <row r="2094" spans="1:7" ht="15" customHeight="1" x14ac:dyDescent="0.25">
      <c r="A2094" t="str">
        <f t="shared" si="89"/>
        <v xml:space="preserve">K/1352 </v>
      </c>
      <c r="B2094" t="s">
        <v>3879</v>
      </c>
      <c r="C2094" t="s">
        <v>9</v>
      </c>
      <c r="D2094" s="5" t="s">
        <v>1686</v>
      </c>
      <c r="E2094" s="6">
        <f t="shared" si="90"/>
        <v>43</v>
      </c>
      <c r="G2094" t="s">
        <v>3880</v>
      </c>
    </row>
    <row r="2095" spans="1:7" ht="15" customHeight="1" x14ac:dyDescent="0.25">
      <c r="A2095" t="str">
        <f t="shared" si="89"/>
        <v xml:space="preserve">K/1353 </v>
      </c>
      <c r="B2095" t="s">
        <v>3881</v>
      </c>
      <c r="C2095" t="s">
        <v>9</v>
      </c>
      <c r="D2095" s="5" t="s">
        <v>428</v>
      </c>
      <c r="E2095" s="6">
        <f t="shared" si="90"/>
        <v>52</v>
      </c>
      <c r="G2095" t="s">
        <v>3882</v>
      </c>
    </row>
    <row r="2096" spans="1:7" ht="15" customHeight="1" x14ac:dyDescent="0.25">
      <c r="A2096" t="str">
        <f t="shared" si="89"/>
        <v xml:space="preserve">K/1354 </v>
      </c>
      <c r="B2096" t="s">
        <v>3883</v>
      </c>
      <c r="C2096" t="s">
        <v>9</v>
      </c>
      <c r="D2096" s="5" t="s">
        <v>1406</v>
      </c>
      <c r="E2096" s="6">
        <f t="shared" si="90"/>
        <v>58</v>
      </c>
      <c r="G2096" t="s">
        <v>3884</v>
      </c>
    </row>
    <row r="2097" spans="1:7" ht="15" customHeight="1" x14ac:dyDescent="0.25">
      <c r="A2097" t="str">
        <f t="shared" si="89"/>
        <v xml:space="preserve">K/1494 </v>
      </c>
      <c r="B2097" t="s">
        <v>3885</v>
      </c>
      <c r="C2097" t="s">
        <v>9</v>
      </c>
      <c r="D2097" s="5" t="s">
        <v>1663</v>
      </c>
      <c r="E2097" s="6">
        <f t="shared" si="90"/>
        <v>159</v>
      </c>
      <c r="G2097" t="s">
        <v>3886</v>
      </c>
    </row>
    <row r="2098" spans="1:7" ht="15" customHeight="1" x14ac:dyDescent="0.25">
      <c r="A2098" t="str">
        <f t="shared" si="89"/>
        <v xml:space="preserve">K/1495 </v>
      </c>
      <c r="B2098" t="s">
        <v>3887</v>
      </c>
      <c r="C2098" t="s">
        <v>9</v>
      </c>
      <c r="D2098" s="5" t="s">
        <v>3888</v>
      </c>
      <c r="E2098" s="6">
        <f t="shared" si="90"/>
        <v>241</v>
      </c>
      <c r="G2098" t="s">
        <v>3889</v>
      </c>
    </row>
    <row r="2099" spans="1:7" ht="15" customHeight="1" x14ac:dyDescent="0.25">
      <c r="A2099" t="str">
        <f t="shared" si="89"/>
        <v xml:space="preserve">K/1700 </v>
      </c>
      <c r="B2099" t="s">
        <v>3890</v>
      </c>
      <c r="C2099" t="s">
        <v>9</v>
      </c>
      <c r="D2099" s="5" t="s">
        <v>3891</v>
      </c>
      <c r="E2099" s="6">
        <f t="shared" si="90"/>
        <v>218</v>
      </c>
      <c r="G2099" t="s">
        <v>3892</v>
      </c>
    </row>
    <row r="2100" spans="1:7" ht="15" customHeight="1" x14ac:dyDescent="0.25">
      <c r="A2100" t="str">
        <f t="shared" si="89"/>
        <v xml:space="preserve">K/1701 </v>
      </c>
      <c r="B2100" t="s">
        <v>3893</v>
      </c>
      <c r="C2100" t="s">
        <v>9</v>
      </c>
      <c r="D2100" s="5" t="s">
        <v>3894</v>
      </c>
      <c r="E2100" s="6">
        <f t="shared" si="90"/>
        <v>395</v>
      </c>
      <c r="G2100" t="s">
        <v>3895</v>
      </c>
    </row>
    <row r="2101" spans="1:7" ht="15" customHeight="1" x14ac:dyDescent="0.25">
      <c r="A2101" t="str">
        <f t="shared" si="89"/>
        <v xml:space="preserve">K/1702 </v>
      </c>
      <c r="B2101" t="s">
        <v>3896</v>
      </c>
      <c r="C2101" t="s">
        <v>9</v>
      </c>
      <c r="D2101" s="5" t="s">
        <v>613</v>
      </c>
      <c r="E2101" s="6">
        <f t="shared" si="90"/>
        <v>110</v>
      </c>
      <c r="G2101" t="s">
        <v>3897</v>
      </c>
    </row>
    <row r="2102" spans="1:7" ht="15" customHeight="1" x14ac:dyDescent="0.25">
      <c r="A2102" t="str">
        <f t="shared" si="89"/>
        <v xml:space="preserve">K/1703 </v>
      </c>
      <c r="B2102" t="s">
        <v>3898</v>
      </c>
      <c r="C2102" t="s">
        <v>9</v>
      </c>
      <c r="D2102" s="5" t="s">
        <v>1807</v>
      </c>
      <c r="E2102" s="6">
        <f t="shared" si="90"/>
        <v>190</v>
      </c>
      <c r="G2102" t="s">
        <v>3899</v>
      </c>
    </row>
    <row r="2103" spans="1:7" ht="15" customHeight="1" x14ac:dyDescent="0.25">
      <c r="A2103" t="str">
        <f t="shared" si="89"/>
        <v xml:space="preserve">K/1824 </v>
      </c>
      <c r="B2103" t="s">
        <v>3900</v>
      </c>
      <c r="C2103" t="s">
        <v>9</v>
      </c>
      <c r="D2103" s="5" t="s">
        <v>3901</v>
      </c>
      <c r="E2103" s="6">
        <f t="shared" si="90"/>
        <v>423</v>
      </c>
      <c r="G2103" t="s">
        <v>3902</v>
      </c>
    </row>
    <row r="2104" spans="1:7" ht="15" customHeight="1" x14ac:dyDescent="0.25">
      <c r="A2104" t="str">
        <f t="shared" si="89"/>
        <v xml:space="preserve">K/2002 </v>
      </c>
      <c r="B2104" t="s">
        <v>3903</v>
      </c>
      <c r="C2104" t="s">
        <v>9</v>
      </c>
      <c r="D2104" s="5" t="s">
        <v>3904</v>
      </c>
      <c r="E2104" s="6">
        <f t="shared" si="90"/>
        <v>836</v>
      </c>
      <c r="G2104" t="s">
        <v>3905</v>
      </c>
    </row>
    <row r="2105" spans="1:7" ht="15" customHeight="1" x14ac:dyDescent="0.25">
      <c r="A2105" t="str">
        <f t="shared" si="89"/>
        <v xml:space="preserve">K/2013 </v>
      </c>
      <c r="B2105" t="s">
        <v>3906</v>
      </c>
      <c r="C2105" t="s">
        <v>9</v>
      </c>
      <c r="D2105" s="5" t="s">
        <v>1179</v>
      </c>
      <c r="E2105" s="6">
        <f t="shared" si="90"/>
        <v>118</v>
      </c>
      <c r="G2105" t="s">
        <v>3907</v>
      </c>
    </row>
    <row r="2106" spans="1:7" ht="15" customHeight="1" x14ac:dyDescent="0.25">
      <c r="A2106" t="str">
        <f t="shared" si="89"/>
        <v xml:space="preserve">K/2014 </v>
      </c>
      <c r="B2106" t="s">
        <v>3908</v>
      </c>
      <c r="C2106" t="s">
        <v>9</v>
      </c>
      <c r="D2106" s="5" t="s">
        <v>3909</v>
      </c>
      <c r="E2106" s="6">
        <f t="shared" si="90"/>
        <v>196</v>
      </c>
      <c r="G2106" t="s">
        <v>3910</v>
      </c>
    </row>
    <row r="2107" spans="1:7" ht="15" customHeight="1" x14ac:dyDescent="0.25">
      <c r="A2107" t="str">
        <f t="shared" si="89"/>
        <v xml:space="preserve">K/2015 </v>
      </c>
      <c r="B2107" t="s">
        <v>3911</v>
      </c>
      <c r="C2107" t="s">
        <v>9</v>
      </c>
      <c r="D2107" s="5" t="s">
        <v>622</v>
      </c>
      <c r="E2107" s="6">
        <f t="shared" si="90"/>
        <v>46</v>
      </c>
      <c r="G2107" t="s">
        <v>3912</v>
      </c>
    </row>
    <row r="2108" spans="1:7" ht="15" customHeight="1" x14ac:dyDescent="0.25">
      <c r="A2108" t="str">
        <f t="shared" si="89"/>
        <v xml:space="preserve">K/2016 </v>
      </c>
      <c r="B2108" t="s">
        <v>3913</v>
      </c>
      <c r="C2108" t="s">
        <v>9</v>
      </c>
      <c r="D2108" s="5" t="s">
        <v>3914</v>
      </c>
      <c r="E2108" s="6">
        <f t="shared" si="90"/>
        <v>124</v>
      </c>
      <c r="G2108" t="s">
        <v>3915</v>
      </c>
    </row>
    <row r="2109" spans="1:7" ht="15" customHeight="1" x14ac:dyDescent="0.25">
      <c r="A2109" t="str">
        <f t="shared" si="89"/>
        <v xml:space="preserve">K/2036 </v>
      </c>
      <c r="B2109" t="s">
        <v>3916</v>
      </c>
      <c r="C2109" t="s">
        <v>9</v>
      </c>
      <c r="D2109" s="5" t="s">
        <v>3004</v>
      </c>
      <c r="E2109" s="6">
        <f t="shared" si="90"/>
        <v>232</v>
      </c>
      <c r="G2109" t="s">
        <v>3917</v>
      </c>
    </row>
    <row r="2110" spans="1:7" ht="15" customHeight="1" x14ac:dyDescent="0.25">
      <c r="A2110" t="str">
        <f t="shared" si="89"/>
        <v xml:space="preserve">K/2429 </v>
      </c>
      <c r="B2110" t="s">
        <v>3918</v>
      </c>
      <c r="C2110" t="s">
        <v>9</v>
      </c>
      <c r="D2110" s="5" t="s">
        <v>3919</v>
      </c>
      <c r="E2110" s="6">
        <f t="shared" si="90"/>
        <v>261</v>
      </c>
      <c r="G2110" t="s">
        <v>11</v>
      </c>
    </row>
    <row r="2111" spans="1:7" ht="15" customHeight="1" x14ac:dyDescent="0.25">
      <c r="A2111" t="str">
        <f t="shared" si="89"/>
        <v xml:space="preserve">K/2430 </v>
      </c>
      <c r="B2111" t="s">
        <v>3920</v>
      </c>
      <c r="C2111" t="s">
        <v>9</v>
      </c>
      <c r="D2111" s="5" t="s">
        <v>3921</v>
      </c>
      <c r="E2111" s="6">
        <f t="shared" si="90"/>
        <v>774</v>
      </c>
      <c r="G2111" t="s">
        <v>11</v>
      </c>
    </row>
    <row r="2112" spans="1:7" ht="15" customHeight="1" x14ac:dyDescent="0.25">
      <c r="A2112" t="str">
        <f t="shared" si="89"/>
        <v xml:space="preserve">K/2613 </v>
      </c>
      <c r="B2112" t="s">
        <v>3922</v>
      </c>
      <c r="C2112" t="s">
        <v>2982</v>
      </c>
      <c r="D2112" s="5" t="s">
        <v>598</v>
      </c>
      <c r="E2112" s="6">
        <f t="shared" si="90"/>
        <v>17</v>
      </c>
      <c r="G2112" t="s">
        <v>3923</v>
      </c>
    </row>
    <row r="2113" spans="1:7" ht="15" customHeight="1" x14ac:dyDescent="0.25">
      <c r="A2113" t="str">
        <f t="shared" si="89"/>
        <v xml:space="preserve">K/2844 </v>
      </c>
      <c r="B2113" t="s">
        <v>3924</v>
      </c>
      <c r="C2113" t="s">
        <v>9</v>
      </c>
      <c r="D2113" s="5" t="s">
        <v>1912</v>
      </c>
      <c r="E2113" s="6">
        <f t="shared" si="90"/>
        <v>111</v>
      </c>
      <c r="G2113" t="s">
        <v>3925</v>
      </c>
    </row>
    <row r="2114" spans="1:7" ht="15" customHeight="1" x14ac:dyDescent="0.25">
      <c r="A2114" t="str">
        <f t="shared" si="89"/>
        <v xml:space="preserve">K/2845 </v>
      </c>
      <c r="B2114" t="s">
        <v>3926</v>
      </c>
      <c r="C2114" t="s">
        <v>9</v>
      </c>
      <c r="D2114" s="5" t="s">
        <v>1509</v>
      </c>
      <c r="E2114" s="6">
        <f t="shared" si="90"/>
        <v>95</v>
      </c>
      <c r="G2114" t="s">
        <v>11</v>
      </c>
    </row>
    <row r="2115" spans="1:7" ht="15" customHeight="1" x14ac:dyDescent="0.25">
      <c r="A2115" t="str">
        <f t="shared" si="89"/>
        <v xml:space="preserve">K/2847 </v>
      </c>
      <c r="B2115" t="s">
        <v>3927</v>
      </c>
      <c r="C2115" t="s">
        <v>9</v>
      </c>
      <c r="D2115" s="5" t="s">
        <v>2897</v>
      </c>
      <c r="E2115" s="6">
        <f t="shared" si="90"/>
        <v>119</v>
      </c>
      <c r="G2115" t="s">
        <v>3928</v>
      </c>
    </row>
    <row r="2116" spans="1:7" ht="15" customHeight="1" x14ac:dyDescent="0.25">
      <c r="A2116" t="str">
        <f t="shared" si="89"/>
        <v xml:space="preserve">K/2849 </v>
      </c>
      <c r="B2116" t="s">
        <v>3929</v>
      </c>
      <c r="C2116" t="s">
        <v>9</v>
      </c>
      <c r="D2116" s="5" t="s">
        <v>368</v>
      </c>
      <c r="E2116" s="6">
        <f t="shared" si="90"/>
        <v>49</v>
      </c>
      <c r="G2116" t="s">
        <v>3930</v>
      </c>
    </row>
    <row r="2117" spans="1:7" ht="15" customHeight="1" x14ac:dyDescent="0.25">
      <c r="A2117" t="str">
        <f t="shared" si="89"/>
        <v xml:space="preserve">K/2850 </v>
      </c>
      <c r="B2117" t="s">
        <v>3931</v>
      </c>
      <c r="C2117" t="s">
        <v>9</v>
      </c>
      <c r="D2117" s="5" t="s">
        <v>2703</v>
      </c>
      <c r="E2117" s="6">
        <f t="shared" si="90"/>
        <v>61</v>
      </c>
      <c r="G2117" t="s">
        <v>3932</v>
      </c>
    </row>
    <row r="2118" spans="1:7" ht="15" customHeight="1" x14ac:dyDescent="0.25">
      <c r="A2118" t="str">
        <f t="shared" si="89"/>
        <v xml:space="preserve">K/2851 </v>
      </c>
      <c r="B2118" t="s">
        <v>3933</v>
      </c>
      <c r="C2118" t="s">
        <v>9</v>
      </c>
      <c r="D2118" s="5" t="s">
        <v>1503</v>
      </c>
      <c r="E2118" s="6">
        <f t="shared" si="90"/>
        <v>91</v>
      </c>
      <c r="G2118" t="s">
        <v>3934</v>
      </c>
    </row>
    <row r="2119" spans="1:7" ht="15" customHeight="1" x14ac:dyDescent="0.25">
      <c r="A2119" t="str">
        <f t="shared" si="89"/>
        <v xml:space="preserve">K/2852 </v>
      </c>
      <c r="B2119" t="s">
        <v>3935</v>
      </c>
      <c r="C2119" t="s">
        <v>9</v>
      </c>
      <c r="D2119" s="5" t="s">
        <v>2787</v>
      </c>
      <c r="E2119" s="6">
        <f t="shared" si="90"/>
        <v>168</v>
      </c>
      <c r="G2119" t="s">
        <v>3936</v>
      </c>
    </row>
    <row r="2120" spans="1:7" ht="15" customHeight="1" x14ac:dyDescent="0.25">
      <c r="A2120" t="str">
        <f t="shared" si="89"/>
        <v xml:space="preserve">K/2853 </v>
      </c>
      <c r="B2120" t="s">
        <v>3937</v>
      </c>
      <c r="C2120" t="s">
        <v>9</v>
      </c>
      <c r="D2120" s="5" t="s">
        <v>464</v>
      </c>
      <c r="E2120" s="6">
        <f t="shared" si="90"/>
        <v>115</v>
      </c>
      <c r="G2120" t="s">
        <v>3938</v>
      </c>
    </row>
    <row r="2121" spans="1:7" ht="15" customHeight="1" x14ac:dyDescent="0.25">
      <c r="A2121" t="str">
        <f t="shared" si="89"/>
        <v xml:space="preserve">K/2854 </v>
      </c>
      <c r="B2121" t="s">
        <v>3939</v>
      </c>
      <c r="C2121" t="s">
        <v>9</v>
      </c>
      <c r="D2121" s="5" t="s">
        <v>3940</v>
      </c>
      <c r="E2121" s="6">
        <f t="shared" si="90"/>
        <v>281</v>
      </c>
      <c r="G2121" t="s">
        <v>3941</v>
      </c>
    </row>
    <row r="2122" spans="1:7" ht="15" customHeight="1" x14ac:dyDescent="0.25">
      <c r="A2122" t="str">
        <f t="shared" si="89"/>
        <v xml:space="preserve">K/2856 </v>
      </c>
      <c r="B2122" t="s">
        <v>3942</v>
      </c>
      <c r="C2122" t="s">
        <v>9</v>
      </c>
      <c r="D2122" s="5" t="s">
        <v>2156</v>
      </c>
      <c r="E2122" s="6">
        <f t="shared" si="90"/>
        <v>100</v>
      </c>
      <c r="G2122" t="s">
        <v>3943</v>
      </c>
    </row>
    <row r="2123" spans="1:7" ht="15" customHeight="1" x14ac:dyDescent="0.25">
      <c r="A2123" t="str">
        <f t="shared" si="89"/>
        <v xml:space="preserve">K/2875 </v>
      </c>
      <c r="B2123" t="s">
        <v>3944</v>
      </c>
      <c r="C2123" t="s">
        <v>9</v>
      </c>
      <c r="D2123" s="5" t="s">
        <v>3945</v>
      </c>
      <c r="E2123" s="6">
        <f t="shared" si="90"/>
        <v>753</v>
      </c>
      <c r="G2123" t="s">
        <v>3946</v>
      </c>
    </row>
    <row r="2124" spans="1:7" ht="15" customHeight="1" x14ac:dyDescent="0.25">
      <c r="A2124" t="str">
        <f t="shared" si="89"/>
        <v xml:space="preserve">K/2876 </v>
      </c>
      <c r="B2124" t="s">
        <v>3947</v>
      </c>
      <c r="C2124" t="s">
        <v>9</v>
      </c>
      <c r="D2124" s="5" t="s">
        <v>3948</v>
      </c>
      <c r="E2124" s="6">
        <f t="shared" si="90"/>
        <v>970</v>
      </c>
      <c r="G2124" t="s">
        <v>3949</v>
      </c>
    </row>
    <row r="2125" spans="1:7" ht="15" customHeight="1" x14ac:dyDescent="0.25">
      <c r="A2125" t="str">
        <f t="shared" si="89"/>
        <v xml:space="preserve">K/2878 </v>
      </c>
      <c r="B2125" t="s">
        <v>3950</v>
      </c>
      <c r="C2125" t="s">
        <v>9</v>
      </c>
      <c r="D2125" s="5" t="s">
        <v>3951</v>
      </c>
      <c r="E2125" s="6">
        <f t="shared" si="90"/>
        <v>465</v>
      </c>
      <c r="G2125" t="s">
        <v>3952</v>
      </c>
    </row>
    <row r="2126" spans="1:7" ht="15" customHeight="1" x14ac:dyDescent="0.25">
      <c r="A2126" t="str">
        <f t="shared" ref="A2126:A2201" si="91">MID(B2126,1,7)</f>
        <v xml:space="preserve">K/2879 </v>
      </c>
      <c r="B2126" t="s">
        <v>3953</v>
      </c>
      <c r="C2126" t="s">
        <v>9</v>
      </c>
      <c r="D2126" s="5" t="s">
        <v>3954</v>
      </c>
      <c r="E2126" s="6">
        <f t="shared" si="90"/>
        <v>485</v>
      </c>
      <c r="G2126" t="s">
        <v>3955</v>
      </c>
    </row>
    <row r="2127" spans="1:7" ht="15" customHeight="1" x14ac:dyDescent="0.25">
      <c r="A2127" t="str">
        <f t="shared" si="91"/>
        <v xml:space="preserve">K/2880 </v>
      </c>
      <c r="B2127" t="s">
        <v>3956</v>
      </c>
      <c r="C2127" t="s">
        <v>9</v>
      </c>
      <c r="D2127" s="5" t="s">
        <v>3957</v>
      </c>
      <c r="E2127" s="6">
        <f t="shared" si="90"/>
        <v>215</v>
      </c>
      <c r="G2127" t="s">
        <v>3958</v>
      </c>
    </row>
    <row r="2128" spans="1:7" ht="15" customHeight="1" x14ac:dyDescent="0.25">
      <c r="A2128" t="str">
        <f t="shared" si="91"/>
        <v xml:space="preserve">K/3183 </v>
      </c>
      <c r="B2128" t="s">
        <v>3959</v>
      </c>
      <c r="C2128" t="s">
        <v>9</v>
      </c>
      <c r="D2128" s="5" t="s">
        <v>3960</v>
      </c>
      <c r="E2128" s="6">
        <f t="shared" si="90"/>
        <v>213</v>
      </c>
      <c r="G2128" t="s">
        <v>3961</v>
      </c>
    </row>
    <row r="2129" spans="1:7" ht="15" customHeight="1" x14ac:dyDescent="0.25">
      <c r="A2129" t="str">
        <f t="shared" si="91"/>
        <v xml:space="preserve">K/3832 </v>
      </c>
      <c r="B2129" t="s">
        <v>3962</v>
      </c>
      <c r="C2129" t="s">
        <v>9</v>
      </c>
      <c r="D2129" s="5" t="s">
        <v>410</v>
      </c>
      <c r="E2129" s="6">
        <f t="shared" si="90"/>
        <v>105</v>
      </c>
      <c r="G2129" t="s">
        <v>3963</v>
      </c>
    </row>
    <row r="2130" spans="1:7" ht="15" customHeight="1" x14ac:dyDescent="0.25">
      <c r="A2130" t="str">
        <f t="shared" si="91"/>
        <v xml:space="preserve">K/3993 </v>
      </c>
      <c r="B2130" t="s">
        <v>3964</v>
      </c>
      <c r="C2130" t="s">
        <v>9</v>
      </c>
      <c r="D2130" s="5" t="s">
        <v>3965</v>
      </c>
      <c r="E2130" s="6">
        <f t="shared" si="90"/>
        <v>302</v>
      </c>
      <c r="G2130" t="s">
        <v>3966</v>
      </c>
    </row>
    <row r="2131" spans="1:7" ht="15" customHeight="1" x14ac:dyDescent="0.25">
      <c r="A2131" t="str">
        <f t="shared" si="91"/>
        <v xml:space="preserve">K/4340 </v>
      </c>
      <c r="B2131" t="s">
        <v>3967</v>
      </c>
      <c r="C2131" t="s">
        <v>9</v>
      </c>
      <c r="D2131" s="5" t="s">
        <v>2219</v>
      </c>
      <c r="E2131" s="6">
        <f t="shared" si="90"/>
        <v>26.5</v>
      </c>
      <c r="G2131" t="s">
        <v>3968</v>
      </c>
    </row>
    <row r="2132" spans="1:7" ht="15" customHeight="1" x14ac:dyDescent="0.25">
      <c r="A2132" t="str">
        <f t="shared" si="91"/>
        <v xml:space="preserve">K/4355 </v>
      </c>
      <c r="B2132" t="s">
        <v>3969</v>
      </c>
      <c r="C2132" t="s">
        <v>9</v>
      </c>
      <c r="D2132" s="5" t="s">
        <v>3970</v>
      </c>
      <c r="E2132" s="6">
        <f t="shared" si="90"/>
        <v>360</v>
      </c>
      <c r="G2132" t="s">
        <v>11</v>
      </c>
    </row>
    <row r="2133" spans="1:7" ht="15" customHeight="1" x14ac:dyDescent="0.25">
      <c r="A2133" t="str">
        <f t="shared" si="91"/>
        <v xml:space="preserve">K/4444 </v>
      </c>
      <c r="B2133" t="s">
        <v>3971</v>
      </c>
      <c r="C2133" t="s">
        <v>9</v>
      </c>
      <c r="D2133" s="5" t="s">
        <v>3972</v>
      </c>
      <c r="E2133" s="6">
        <f t="shared" si="90"/>
        <v>249</v>
      </c>
      <c r="G2133" t="s">
        <v>3973</v>
      </c>
    </row>
    <row r="2134" spans="1:7" ht="15" customHeight="1" x14ac:dyDescent="0.25">
      <c r="A2134" t="str">
        <f t="shared" si="91"/>
        <v xml:space="preserve">K/4458 </v>
      </c>
      <c r="B2134" t="s">
        <v>3974</v>
      </c>
      <c r="C2134" t="s">
        <v>9</v>
      </c>
      <c r="D2134" s="5" t="s">
        <v>3821</v>
      </c>
      <c r="E2134" s="6">
        <f t="shared" si="90"/>
        <v>104</v>
      </c>
      <c r="G2134" t="s">
        <v>3975</v>
      </c>
    </row>
    <row r="2135" spans="1:7" ht="15" customHeight="1" x14ac:dyDescent="0.25">
      <c r="A2135" t="str">
        <f t="shared" si="91"/>
        <v xml:space="preserve">K/4459 </v>
      </c>
      <c r="B2135" t="s">
        <v>3976</v>
      </c>
      <c r="C2135" t="s">
        <v>9</v>
      </c>
      <c r="D2135" s="5" t="s">
        <v>396</v>
      </c>
      <c r="E2135" s="6">
        <f t="shared" si="90"/>
        <v>155</v>
      </c>
      <c r="G2135" t="s">
        <v>3977</v>
      </c>
    </row>
    <row r="2136" spans="1:7" ht="15" customHeight="1" x14ac:dyDescent="0.25">
      <c r="A2136" t="str">
        <f t="shared" si="91"/>
        <v xml:space="preserve">K/4464 </v>
      </c>
      <c r="B2136" t="s">
        <v>3978</v>
      </c>
      <c r="C2136" t="s">
        <v>9</v>
      </c>
      <c r="D2136" s="5" t="s">
        <v>3979</v>
      </c>
      <c r="E2136" s="6">
        <f t="shared" si="90"/>
        <v>292</v>
      </c>
      <c r="G2136" t="s">
        <v>3980</v>
      </c>
    </row>
    <row r="2137" spans="1:7" ht="15" customHeight="1" x14ac:dyDescent="0.25">
      <c r="A2137" t="str">
        <f t="shared" si="91"/>
        <v xml:space="preserve">K/4465 </v>
      </c>
      <c r="B2137" t="s">
        <v>3981</v>
      </c>
      <c r="C2137" t="s">
        <v>9</v>
      </c>
      <c r="D2137" s="5" t="s">
        <v>3982</v>
      </c>
      <c r="E2137" s="6">
        <f t="shared" si="90"/>
        <v>280</v>
      </c>
      <c r="G2137" t="s">
        <v>3983</v>
      </c>
    </row>
    <row r="2138" spans="1:7" ht="15" customHeight="1" x14ac:dyDescent="0.25">
      <c r="A2138" t="str">
        <f t="shared" si="91"/>
        <v xml:space="preserve">K/4466 </v>
      </c>
      <c r="B2138" t="s">
        <v>3984</v>
      </c>
      <c r="C2138" t="s">
        <v>9</v>
      </c>
      <c r="D2138" s="5" t="s">
        <v>3985</v>
      </c>
      <c r="E2138" s="6">
        <f t="shared" si="90"/>
        <v>566</v>
      </c>
      <c r="G2138" t="s">
        <v>3986</v>
      </c>
    </row>
    <row r="2139" spans="1:7" ht="15" customHeight="1" x14ac:dyDescent="0.25">
      <c r="A2139" t="str">
        <f t="shared" si="91"/>
        <v xml:space="preserve">K/4467 </v>
      </c>
      <c r="B2139" t="s">
        <v>3987</v>
      </c>
      <c r="C2139" t="s">
        <v>9</v>
      </c>
      <c r="D2139" s="5" t="s">
        <v>1162</v>
      </c>
      <c r="E2139" s="6">
        <f t="shared" si="90"/>
        <v>63</v>
      </c>
      <c r="G2139" t="s">
        <v>3988</v>
      </c>
    </row>
    <row r="2140" spans="1:7" ht="15" customHeight="1" x14ac:dyDescent="0.25">
      <c r="A2140" t="str">
        <f t="shared" si="91"/>
        <v xml:space="preserve">K/4468 </v>
      </c>
      <c r="B2140" t="s">
        <v>3989</v>
      </c>
      <c r="C2140" t="s">
        <v>9</v>
      </c>
      <c r="D2140" s="5" t="s">
        <v>3990</v>
      </c>
      <c r="E2140" s="6">
        <f t="shared" si="90"/>
        <v>161</v>
      </c>
      <c r="G2140" t="s">
        <v>3991</v>
      </c>
    </row>
    <row r="2141" spans="1:7" ht="15" customHeight="1" x14ac:dyDescent="0.25">
      <c r="A2141" t="str">
        <f t="shared" si="91"/>
        <v xml:space="preserve">K/4469 </v>
      </c>
      <c r="B2141" t="s">
        <v>3992</v>
      </c>
      <c r="C2141" t="s">
        <v>9</v>
      </c>
      <c r="D2141" s="5" t="s">
        <v>3993</v>
      </c>
      <c r="E2141" s="6">
        <f t="shared" si="90"/>
        <v>98</v>
      </c>
      <c r="G2141" t="s">
        <v>3994</v>
      </c>
    </row>
    <row r="2142" spans="1:7" ht="15" customHeight="1" x14ac:dyDescent="0.25">
      <c r="A2142" t="str">
        <f t="shared" si="91"/>
        <v xml:space="preserve">K/4470 </v>
      </c>
      <c r="B2142" t="s">
        <v>3995</v>
      </c>
      <c r="C2142" t="s">
        <v>9</v>
      </c>
      <c r="D2142" s="5" t="s">
        <v>3824</v>
      </c>
      <c r="E2142" s="6">
        <f t="shared" si="90"/>
        <v>148</v>
      </c>
      <c r="G2142" t="s">
        <v>3996</v>
      </c>
    </row>
    <row r="2143" spans="1:7" ht="15" customHeight="1" x14ac:dyDescent="0.25">
      <c r="A2143" t="str">
        <f t="shared" si="91"/>
        <v xml:space="preserve">K/4471 </v>
      </c>
      <c r="B2143" t="s">
        <v>3997</v>
      </c>
      <c r="C2143" t="s">
        <v>9</v>
      </c>
      <c r="D2143" s="5" t="s">
        <v>57</v>
      </c>
      <c r="E2143" s="6">
        <f t="shared" si="90"/>
        <v>13</v>
      </c>
      <c r="G2143" t="s">
        <v>3998</v>
      </c>
    </row>
    <row r="2144" spans="1:7" ht="15" customHeight="1" x14ac:dyDescent="0.25">
      <c r="A2144" t="str">
        <f t="shared" si="91"/>
        <v xml:space="preserve">K/4477 </v>
      </c>
      <c r="B2144" t="s">
        <v>3999</v>
      </c>
      <c r="C2144" t="s">
        <v>9</v>
      </c>
      <c r="D2144" s="5" t="s">
        <v>3993</v>
      </c>
      <c r="E2144" s="6">
        <f t="shared" si="90"/>
        <v>98</v>
      </c>
      <c r="G2144" t="s">
        <v>4000</v>
      </c>
    </row>
    <row r="2145" spans="1:7" ht="15" customHeight="1" x14ac:dyDescent="0.25">
      <c r="A2145" t="str">
        <f t="shared" si="91"/>
        <v xml:space="preserve">K/4481 </v>
      </c>
      <c r="B2145" t="s">
        <v>4001</v>
      </c>
      <c r="C2145" t="s">
        <v>9</v>
      </c>
      <c r="D2145" s="5" t="s">
        <v>3185</v>
      </c>
      <c r="E2145" s="6">
        <f t="shared" si="90"/>
        <v>70</v>
      </c>
      <c r="G2145" t="s">
        <v>4002</v>
      </c>
    </row>
    <row r="2146" spans="1:7" ht="15" customHeight="1" x14ac:dyDescent="0.25">
      <c r="A2146" t="str">
        <f t="shared" si="91"/>
        <v xml:space="preserve">K/4687 </v>
      </c>
      <c r="B2146" t="s">
        <v>4003</v>
      </c>
      <c r="C2146" t="s">
        <v>9</v>
      </c>
      <c r="D2146" s="5" t="s">
        <v>1912</v>
      </c>
      <c r="E2146" s="6">
        <f t="shared" si="90"/>
        <v>111</v>
      </c>
      <c r="G2146" t="s">
        <v>11</v>
      </c>
    </row>
    <row r="2147" spans="1:7" ht="15" customHeight="1" x14ac:dyDescent="0.25">
      <c r="A2147" t="str">
        <f t="shared" si="91"/>
        <v xml:space="preserve">K/4879 </v>
      </c>
      <c r="B2147" t="s">
        <v>4004</v>
      </c>
      <c r="C2147" t="s">
        <v>9</v>
      </c>
      <c r="D2147" s="5" t="s">
        <v>4005</v>
      </c>
      <c r="E2147" s="6">
        <f t="shared" si="90"/>
        <v>188</v>
      </c>
      <c r="G2147" t="s">
        <v>11</v>
      </c>
    </row>
    <row r="2148" spans="1:7" ht="15" customHeight="1" x14ac:dyDescent="0.25">
      <c r="A2148" t="str">
        <f t="shared" si="91"/>
        <v xml:space="preserve">K/4922 </v>
      </c>
      <c r="B2148" t="s">
        <v>4006</v>
      </c>
      <c r="C2148" t="s">
        <v>9</v>
      </c>
      <c r="D2148" s="5" t="s">
        <v>4007</v>
      </c>
      <c r="E2148" s="6">
        <f t="shared" si="90"/>
        <v>378</v>
      </c>
      <c r="G2148" t="s">
        <v>11</v>
      </c>
    </row>
    <row r="2149" spans="1:7" ht="15" customHeight="1" x14ac:dyDescent="0.25">
      <c r="A2149" t="str">
        <f t="shared" si="91"/>
        <v xml:space="preserve">K/5096 </v>
      </c>
      <c r="B2149" t="s">
        <v>4008</v>
      </c>
      <c r="C2149" t="s">
        <v>9</v>
      </c>
      <c r="D2149" s="5" t="s">
        <v>480</v>
      </c>
      <c r="E2149" s="6">
        <f t="shared" si="90"/>
        <v>239</v>
      </c>
      <c r="G2149" t="s">
        <v>11</v>
      </c>
    </row>
    <row r="2150" spans="1:7" ht="15" customHeight="1" x14ac:dyDescent="0.25">
      <c r="A2150" t="str">
        <f t="shared" si="91"/>
        <v xml:space="preserve">K/5097 </v>
      </c>
      <c r="B2150" t="s">
        <v>4009</v>
      </c>
      <c r="C2150" t="s">
        <v>9</v>
      </c>
      <c r="D2150" s="5" t="s">
        <v>816</v>
      </c>
      <c r="E2150" s="6">
        <f t="shared" si="90"/>
        <v>22</v>
      </c>
      <c r="G2150" t="s">
        <v>11</v>
      </c>
    </row>
    <row r="2151" spans="1:7" ht="15" customHeight="1" x14ac:dyDescent="0.25">
      <c r="A2151" t="str">
        <f t="shared" si="91"/>
        <v xml:space="preserve">K/5098 </v>
      </c>
      <c r="B2151" t="s">
        <v>4010</v>
      </c>
      <c r="C2151" t="s">
        <v>9</v>
      </c>
      <c r="D2151" s="5" t="s">
        <v>1037</v>
      </c>
      <c r="E2151" s="6">
        <f t="shared" si="90"/>
        <v>45</v>
      </c>
      <c r="G2151" t="s">
        <v>11</v>
      </c>
    </row>
    <row r="2152" spans="1:7" ht="15" customHeight="1" x14ac:dyDescent="0.25">
      <c r="A2152" t="str">
        <f t="shared" si="91"/>
        <v xml:space="preserve">K/5099 </v>
      </c>
      <c r="B2152" t="s">
        <v>4011</v>
      </c>
      <c r="C2152" t="s">
        <v>9</v>
      </c>
      <c r="D2152" s="5" t="s">
        <v>2797</v>
      </c>
      <c r="E2152" s="6">
        <f t="shared" si="90"/>
        <v>79</v>
      </c>
      <c r="G2152" t="s">
        <v>11</v>
      </c>
    </row>
    <row r="2153" spans="1:7" ht="15" customHeight="1" x14ac:dyDescent="0.25">
      <c r="A2153" t="str">
        <f t="shared" si="91"/>
        <v xml:space="preserve">K/5100 </v>
      </c>
      <c r="B2153" t="s">
        <v>4012</v>
      </c>
      <c r="C2153" t="s">
        <v>9</v>
      </c>
      <c r="D2153" s="5" t="s">
        <v>402</v>
      </c>
      <c r="E2153" s="6">
        <f t="shared" ref="E2153:E2227" si="92">D2153*((100-$E$5)/100)</f>
        <v>149</v>
      </c>
      <c r="G2153" t="s">
        <v>11</v>
      </c>
    </row>
    <row r="2154" spans="1:7" ht="15" customHeight="1" x14ac:dyDescent="0.25">
      <c r="A2154" t="str">
        <f t="shared" si="91"/>
        <v xml:space="preserve">K/5101 </v>
      </c>
      <c r="B2154" t="s">
        <v>4013</v>
      </c>
      <c r="C2154" t="s">
        <v>9</v>
      </c>
      <c r="D2154" s="5" t="s">
        <v>407</v>
      </c>
      <c r="E2154" s="6">
        <f t="shared" si="92"/>
        <v>89</v>
      </c>
      <c r="G2154" t="s">
        <v>11</v>
      </c>
    </row>
    <row r="2155" spans="1:7" ht="15" customHeight="1" x14ac:dyDescent="0.25">
      <c r="A2155" t="str">
        <f t="shared" si="91"/>
        <v xml:space="preserve">K/5102 </v>
      </c>
      <c r="B2155" t="s">
        <v>4014</v>
      </c>
      <c r="C2155" t="s">
        <v>9</v>
      </c>
      <c r="D2155" s="5" t="s">
        <v>464</v>
      </c>
      <c r="E2155" s="6">
        <f t="shared" si="92"/>
        <v>115</v>
      </c>
      <c r="G2155" t="s">
        <v>11</v>
      </c>
    </row>
    <row r="2156" spans="1:7" ht="15" customHeight="1" x14ac:dyDescent="0.25">
      <c r="A2156" t="str">
        <f t="shared" si="91"/>
        <v xml:space="preserve">K/5103 </v>
      </c>
      <c r="B2156" t="s">
        <v>4015</v>
      </c>
      <c r="C2156" t="s">
        <v>9</v>
      </c>
      <c r="D2156" s="5" t="s">
        <v>396</v>
      </c>
      <c r="E2156" s="6">
        <f t="shared" si="92"/>
        <v>155</v>
      </c>
      <c r="G2156" t="s">
        <v>11</v>
      </c>
    </row>
    <row r="2157" spans="1:7" ht="15" customHeight="1" x14ac:dyDescent="0.25">
      <c r="A2157" t="str">
        <f t="shared" si="91"/>
        <v xml:space="preserve">K/5104 </v>
      </c>
      <c r="B2157" t="s">
        <v>4016</v>
      </c>
      <c r="C2157" t="s">
        <v>9</v>
      </c>
      <c r="D2157" s="5" t="s">
        <v>4017</v>
      </c>
      <c r="E2157" s="6">
        <f t="shared" si="92"/>
        <v>237</v>
      </c>
      <c r="G2157" t="s">
        <v>11</v>
      </c>
    </row>
    <row r="2158" spans="1:7" ht="15" customHeight="1" x14ac:dyDescent="0.25">
      <c r="A2158" t="str">
        <f t="shared" si="91"/>
        <v xml:space="preserve">K/5105 </v>
      </c>
      <c r="B2158" t="s">
        <v>4018</v>
      </c>
      <c r="C2158" t="s">
        <v>9</v>
      </c>
      <c r="D2158" s="5" t="s">
        <v>464</v>
      </c>
      <c r="E2158" s="6">
        <f t="shared" si="92"/>
        <v>115</v>
      </c>
      <c r="G2158" t="s">
        <v>11</v>
      </c>
    </row>
    <row r="2159" spans="1:7" ht="15" customHeight="1" x14ac:dyDescent="0.25">
      <c r="A2159" t="str">
        <f t="shared" si="91"/>
        <v xml:space="preserve">K/5297 </v>
      </c>
      <c r="B2159" t="s">
        <v>10735</v>
      </c>
      <c r="C2159" t="s">
        <v>9</v>
      </c>
      <c r="D2159" s="5">
        <v>89</v>
      </c>
      <c r="E2159" s="6">
        <f t="shared" si="92"/>
        <v>89</v>
      </c>
    </row>
    <row r="2160" spans="1:7" ht="15" customHeight="1" x14ac:dyDescent="0.25">
      <c r="A2160" t="str">
        <f t="shared" si="91"/>
        <v xml:space="preserve">K/5298 </v>
      </c>
      <c r="B2160" t="s">
        <v>10736</v>
      </c>
      <c r="C2160" t="s">
        <v>9</v>
      </c>
      <c r="D2160" s="5">
        <v>119</v>
      </c>
      <c r="E2160" s="6">
        <f t="shared" si="92"/>
        <v>119</v>
      </c>
    </row>
    <row r="2161" spans="1:7" ht="15" customHeight="1" x14ac:dyDescent="0.25">
      <c r="A2161" t="str">
        <f t="shared" si="91"/>
        <v xml:space="preserve">K/5299 </v>
      </c>
      <c r="B2161" t="s">
        <v>10737</v>
      </c>
      <c r="C2161" t="s">
        <v>9</v>
      </c>
      <c r="D2161" s="5">
        <v>149</v>
      </c>
      <c r="E2161" s="6">
        <f t="shared" si="92"/>
        <v>149</v>
      </c>
    </row>
    <row r="2162" spans="1:7" ht="15" customHeight="1" x14ac:dyDescent="0.25">
      <c r="A2162" t="str">
        <f t="shared" si="91"/>
        <v xml:space="preserve">K/5300 </v>
      </c>
      <c r="B2162" t="s">
        <v>10738</v>
      </c>
      <c r="C2162" t="s">
        <v>9</v>
      </c>
      <c r="D2162" s="5">
        <v>125</v>
      </c>
      <c r="E2162" s="6">
        <f t="shared" si="92"/>
        <v>125</v>
      </c>
    </row>
    <row r="2163" spans="1:7" ht="15" customHeight="1" x14ac:dyDescent="0.25">
      <c r="A2163" t="str">
        <f t="shared" si="91"/>
        <v xml:space="preserve">K/5301 </v>
      </c>
      <c r="B2163" t="s">
        <v>10739</v>
      </c>
      <c r="C2163" t="s">
        <v>9</v>
      </c>
      <c r="D2163" s="5">
        <v>139</v>
      </c>
      <c r="E2163" s="6">
        <f t="shared" si="92"/>
        <v>139</v>
      </c>
    </row>
    <row r="2164" spans="1:7" ht="15" customHeight="1" x14ac:dyDescent="0.25">
      <c r="A2164" t="str">
        <f t="shared" si="91"/>
        <v xml:space="preserve">K/5302 </v>
      </c>
      <c r="B2164" t="s">
        <v>10740</v>
      </c>
      <c r="C2164" t="s">
        <v>9</v>
      </c>
      <c r="D2164" s="5">
        <v>55</v>
      </c>
      <c r="E2164" s="6">
        <f t="shared" si="92"/>
        <v>55</v>
      </c>
    </row>
    <row r="2165" spans="1:7" ht="15" customHeight="1" x14ac:dyDescent="0.25">
      <c r="A2165" t="str">
        <f t="shared" si="91"/>
        <v xml:space="preserve">K/5303 </v>
      </c>
      <c r="B2165" t="s">
        <v>10741</v>
      </c>
      <c r="C2165" t="s">
        <v>9</v>
      </c>
      <c r="D2165" s="5">
        <v>129</v>
      </c>
      <c r="E2165" s="6">
        <f t="shared" si="92"/>
        <v>129</v>
      </c>
    </row>
    <row r="2166" spans="1:7" ht="15" customHeight="1" x14ac:dyDescent="0.25">
      <c r="A2166" t="str">
        <f t="shared" si="91"/>
        <v xml:space="preserve">K/5304 </v>
      </c>
      <c r="B2166" t="s">
        <v>10742</v>
      </c>
      <c r="C2166" t="s">
        <v>9</v>
      </c>
      <c r="D2166" s="5">
        <v>129</v>
      </c>
      <c r="E2166" s="6">
        <f t="shared" si="92"/>
        <v>129</v>
      </c>
    </row>
    <row r="2167" spans="1:7" ht="15" customHeight="1" x14ac:dyDescent="0.25">
      <c r="A2167" t="str">
        <f t="shared" si="91"/>
        <v xml:space="preserve">K/5305 </v>
      </c>
      <c r="B2167" t="s">
        <v>10743</v>
      </c>
      <c r="C2167" t="s">
        <v>9</v>
      </c>
      <c r="D2167" s="5">
        <v>209</v>
      </c>
      <c r="E2167" s="6">
        <f t="shared" si="92"/>
        <v>209</v>
      </c>
    </row>
    <row r="2168" spans="1:7" ht="15" customHeight="1" x14ac:dyDescent="0.25">
      <c r="A2168" t="str">
        <f t="shared" si="91"/>
        <v xml:space="preserve">K/5306 </v>
      </c>
      <c r="B2168" t="s">
        <v>10744</v>
      </c>
      <c r="C2168" t="s">
        <v>9</v>
      </c>
      <c r="D2168" s="5">
        <v>186</v>
      </c>
      <c r="E2168" s="6">
        <f t="shared" si="92"/>
        <v>186</v>
      </c>
    </row>
    <row r="2169" spans="1:7" ht="15" customHeight="1" x14ac:dyDescent="0.25">
      <c r="A2169" t="str">
        <f t="shared" si="91"/>
        <v xml:space="preserve">K/5307 </v>
      </c>
      <c r="B2169" t="s">
        <v>10745</v>
      </c>
      <c r="C2169" t="s">
        <v>9</v>
      </c>
      <c r="D2169" s="5">
        <v>165</v>
      </c>
      <c r="E2169" s="6">
        <f t="shared" si="92"/>
        <v>165</v>
      </c>
    </row>
    <row r="2170" spans="1:7" ht="15" customHeight="1" x14ac:dyDescent="0.25">
      <c r="A2170" t="str">
        <f t="shared" si="91"/>
        <v xml:space="preserve">K/659  </v>
      </c>
      <c r="B2170" t="s">
        <v>4019</v>
      </c>
      <c r="C2170" t="s">
        <v>9</v>
      </c>
      <c r="D2170" s="5" t="s">
        <v>546</v>
      </c>
      <c r="E2170" s="6">
        <f t="shared" si="92"/>
        <v>1.5</v>
      </c>
      <c r="G2170" t="s">
        <v>4020</v>
      </c>
    </row>
    <row r="2171" spans="1:7" ht="15" customHeight="1" x14ac:dyDescent="0.25">
      <c r="A2171" t="str">
        <f t="shared" si="91"/>
        <v xml:space="preserve">K/660  </v>
      </c>
      <c r="B2171" t="s">
        <v>4021</v>
      </c>
      <c r="C2171" t="s">
        <v>9</v>
      </c>
      <c r="D2171" s="5" t="s">
        <v>268</v>
      </c>
      <c r="E2171" s="6">
        <f t="shared" si="92"/>
        <v>15</v>
      </c>
      <c r="G2171" t="s">
        <v>4022</v>
      </c>
    </row>
    <row r="2172" spans="1:7" ht="15" customHeight="1" x14ac:dyDescent="0.25">
      <c r="A2172" t="str">
        <f t="shared" si="91"/>
        <v>K1/1211</v>
      </c>
      <c r="B2172" t="s">
        <v>4023</v>
      </c>
      <c r="C2172" t="s">
        <v>551</v>
      </c>
      <c r="D2172" s="5" t="s">
        <v>1666</v>
      </c>
      <c r="E2172" s="6">
        <f t="shared" si="92"/>
        <v>173</v>
      </c>
      <c r="G2172" t="s">
        <v>4024</v>
      </c>
    </row>
    <row r="2173" spans="1:7" ht="15" customHeight="1" x14ac:dyDescent="0.25">
      <c r="A2173" t="str">
        <f t="shared" si="91"/>
        <v>K1/1212</v>
      </c>
      <c r="B2173" t="s">
        <v>4025</v>
      </c>
      <c r="C2173" t="s">
        <v>9</v>
      </c>
      <c r="D2173" s="5" t="s">
        <v>1719</v>
      </c>
      <c r="E2173" s="6">
        <f t="shared" si="92"/>
        <v>162</v>
      </c>
      <c r="G2173" t="s">
        <v>4026</v>
      </c>
    </row>
    <row r="2174" spans="1:7" ht="15" customHeight="1" x14ac:dyDescent="0.25">
      <c r="A2174" t="str">
        <f t="shared" si="91"/>
        <v>K1/1214</v>
      </c>
      <c r="B2174" t="s">
        <v>4027</v>
      </c>
      <c r="C2174" t="s">
        <v>9</v>
      </c>
      <c r="D2174" s="5" t="s">
        <v>4028</v>
      </c>
      <c r="E2174" s="6">
        <f t="shared" si="92"/>
        <v>283</v>
      </c>
      <c r="G2174" t="s">
        <v>4029</v>
      </c>
    </row>
    <row r="2175" spans="1:7" ht="15" customHeight="1" x14ac:dyDescent="0.25">
      <c r="A2175" t="str">
        <f t="shared" si="91"/>
        <v>K1/1220</v>
      </c>
      <c r="B2175" t="s">
        <v>4030</v>
      </c>
      <c r="C2175" t="s">
        <v>9</v>
      </c>
      <c r="D2175" s="5" t="s">
        <v>460</v>
      </c>
      <c r="E2175" s="6">
        <f t="shared" si="92"/>
        <v>109</v>
      </c>
      <c r="G2175" t="s">
        <v>4031</v>
      </c>
    </row>
    <row r="2176" spans="1:7" ht="15" customHeight="1" x14ac:dyDescent="0.25">
      <c r="A2176" t="str">
        <f t="shared" si="91"/>
        <v xml:space="preserve">K1/166 </v>
      </c>
      <c r="B2176" t="s">
        <v>4032</v>
      </c>
      <c r="C2176" t="s">
        <v>9</v>
      </c>
      <c r="D2176" s="5" t="s">
        <v>1852</v>
      </c>
      <c r="E2176" s="6">
        <f t="shared" si="92"/>
        <v>24</v>
      </c>
      <c r="G2176" t="s">
        <v>4033</v>
      </c>
    </row>
    <row r="2177" spans="1:7" ht="15" customHeight="1" x14ac:dyDescent="0.25">
      <c r="A2177" t="str">
        <f t="shared" si="91"/>
        <v>K1/2005</v>
      </c>
      <c r="B2177" t="s">
        <v>4034</v>
      </c>
      <c r="C2177" t="s">
        <v>9</v>
      </c>
      <c r="D2177" s="5" t="s">
        <v>4035</v>
      </c>
      <c r="E2177" s="6">
        <f t="shared" si="92"/>
        <v>342</v>
      </c>
      <c r="G2177" t="s">
        <v>4036</v>
      </c>
    </row>
    <row r="2178" spans="1:7" ht="15" customHeight="1" x14ac:dyDescent="0.25">
      <c r="A2178" t="str">
        <f t="shared" si="91"/>
        <v>K1/2006</v>
      </c>
      <c r="B2178" t="s">
        <v>4037</v>
      </c>
      <c r="C2178" t="s">
        <v>9</v>
      </c>
      <c r="D2178" s="5" t="s">
        <v>1666</v>
      </c>
      <c r="E2178" s="6">
        <f t="shared" si="92"/>
        <v>173</v>
      </c>
      <c r="G2178" t="s">
        <v>4038</v>
      </c>
    </row>
    <row r="2179" spans="1:7" ht="15" customHeight="1" x14ac:dyDescent="0.25">
      <c r="A2179" t="str">
        <f t="shared" si="91"/>
        <v>K1/2008</v>
      </c>
      <c r="B2179" t="s">
        <v>4039</v>
      </c>
      <c r="C2179" t="s">
        <v>9</v>
      </c>
      <c r="D2179" s="5" t="s">
        <v>4040</v>
      </c>
      <c r="E2179" s="6">
        <f t="shared" si="92"/>
        <v>123</v>
      </c>
      <c r="G2179" t="s">
        <v>4041</v>
      </c>
    </row>
    <row r="2180" spans="1:7" ht="15" customHeight="1" x14ac:dyDescent="0.25">
      <c r="A2180" t="str">
        <f t="shared" si="91"/>
        <v>K1/2037</v>
      </c>
      <c r="B2180" t="s">
        <v>4042</v>
      </c>
      <c r="C2180" t="s">
        <v>9</v>
      </c>
      <c r="D2180" s="5" t="s">
        <v>1366</v>
      </c>
      <c r="E2180" s="6">
        <f t="shared" si="92"/>
        <v>175</v>
      </c>
      <c r="G2180" t="s">
        <v>4043</v>
      </c>
    </row>
    <row r="2181" spans="1:7" ht="15" customHeight="1" x14ac:dyDescent="0.25">
      <c r="A2181" t="str">
        <f t="shared" si="91"/>
        <v>K1/2094</v>
      </c>
      <c r="B2181" t="s">
        <v>4044</v>
      </c>
      <c r="C2181" t="s">
        <v>9</v>
      </c>
      <c r="D2181" s="5">
        <v>2723</v>
      </c>
      <c r="E2181" s="6">
        <f t="shared" si="92"/>
        <v>2723</v>
      </c>
      <c r="G2181" t="s">
        <v>4045</v>
      </c>
    </row>
    <row r="2182" spans="1:7" ht="15" customHeight="1" x14ac:dyDescent="0.25">
      <c r="A2182" t="str">
        <f t="shared" si="91"/>
        <v>K1/2431</v>
      </c>
      <c r="B2182" t="s">
        <v>4046</v>
      </c>
      <c r="C2182" t="s">
        <v>9</v>
      </c>
      <c r="D2182" s="5" t="s">
        <v>1892</v>
      </c>
      <c r="E2182" s="6">
        <f t="shared" si="92"/>
        <v>94</v>
      </c>
      <c r="G2182" t="s">
        <v>4047</v>
      </c>
    </row>
    <row r="2183" spans="1:7" ht="15" customHeight="1" x14ac:dyDescent="0.25">
      <c r="A2183" t="str">
        <f t="shared" si="91"/>
        <v>K1/3355</v>
      </c>
      <c r="B2183" t="s">
        <v>4048</v>
      </c>
      <c r="C2183" t="s">
        <v>9</v>
      </c>
      <c r="D2183" s="5" t="s">
        <v>2885</v>
      </c>
      <c r="E2183" s="6">
        <f t="shared" si="92"/>
        <v>74</v>
      </c>
      <c r="G2183" t="s">
        <v>4049</v>
      </c>
    </row>
    <row r="2184" spans="1:7" ht="15" customHeight="1" x14ac:dyDescent="0.25">
      <c r="A2184" t="str">
        <f t="shared" si="91"/>
        <v>K1/3356</v>
      </c>
      <c r="B2184" t="s">
        <v>4050</v>
      </c>
      <c r="C2184" t="s">
        <v>9</v>
      </c>
      <c r="D2184" s="5" t="s">
        <v>1409</v>
      </c>
      <c r="E2184" s="6">
        <f t="shared" si="92"/>
        <v>51</v>
      </c>
      <c r="G2184" t="s">
        <v>11</v>
      </c>
    </row>
    <row r="2185" spans="1:7" ht="15" customHeight="1" x14ac:dyDescent="0.25">
      <c r="A2185" t="str">
        <f t="shared" si="91"/>
        <v>K1/3359</v>
      </c>
      <c r="B2185" t="s">
        <v>4051</v>
      </c>
      <c r="C2185" t="s">
        <v>9</v>
      </c>
      <c r="D2185" s="5" t="s">
        <v>294</v>
      </c>
      <c r="E2185" s="6">
        <f t="shared" si="92"/>
        <v>21</v>
      </c>
      <c r="G2185" t="s">
        <v>4052</v>
      </c>
    </row>
    <row r="2186" spans="1:7" ht="15" customHeight="1" x14ac:dyDescent="0.25">
      <c r="A2186" t="str">
        <f t="shared" si="91"/>
        <v>K1/3360</v>
      </c>
      <c r="B2186" t="s">
        <v>4053</v>
      </c>
      <c r="C2186" t="s">
        <v>9</v>
      </c>
      <c r="D2186" s="5" t="s">
        <v>936</v>
      </c>
      <c r="E2186" s="6">
        <f t="shared" si="92"/>
        <v>32</v>
      </c>
      <c r="G2186" t="s">
        <v>4054</v>
      </c>
    </row>
    <row r="2187" spans="1:7" ht="15" customHeight="1" x14ac:dyDescent="0.25">
      <c r="A2187" t="str">
        <f t="shared" si="91"/>
        <v xml:space="preserve">K1/357 </v>
      </c>
      <c r="B2187" t="s">
        <v>4055</v>
      </c>
      <c r="C2187" t="s">
        <v>9</v>
      </c>
      <c r="D2187" s="5" t="s">
        <v>841</v>
      </c>
      <c r="E2187" s="6">
        <f t="shared" si="92"/>
        <v>23</v>
      </c>
      <c r="G2187" t="s">
        <v>4056</v>
      </c>
    </row>
    <row r="2188" spans="1:7" ht="15" customHeight="1" x14ac:dyDescent="0.25">
      <c r="A2188" t="str">
        <f t="shared" si="91"/>
        <v xml:space="preserve">K1/358 </v>
      </c>
      <c r="B2188" t="s">
        <v>4057</v>
      </c>
      <c r="C2188" t="s">
        <v>9</v>
      </c>
      <c r="D2188" s="5" t="s">
        <v>2298</v>
      </c>
      <c r="E2188" s="6">
        <f t="shared" si="92"/>
        <v>13.9</v>
      </c>
      <c r="G2188" t="s">
        <v>4058</v>
      </c>
    </row>
    <row r="2189" spans="1:7" ht="15" customHeight="1" x14ac:dyDescent="0.25">
      <c r="A2189" t="str">
        <f t="shared" si="91"/>
        <v xml:space="preserve">K1/359 </v>
      </c>
      <c r="B2189" t="s">
        <v>4059</v>
      </c>
      <c r="C2189" t="s">
        <v>9</v>
      </c>
      <c r="D2189" s="5" t="s">
        <v>1123</v>
      </c>
      <c r="E2189" s="6">
        <f t="shared" si="92"/>
        <v>9.8000000000000007</v>
      </c>
      <c r="G2189" t="s">
        <v>4060</v>
      </c>
    </row>
    <row r="2190" spans="1:7" ht="15" customHeight="1" x14ac:dyDescent="0.25">
      <c r="A2190" t="str">
        <f t="shared" si="91"/>
        <v xml:space="preserve">K1/371 </v>
      </c>
      <c r="B2190" t="s">
        <v>4061</v>
      </c>
      <c r="C2190" t="s">
        <v>9</v>
      </c>
      <c r="D2190" s="5" t="s">
        <v>1165</v>
      </c>
      <c r="E2190" s="6">
        <f t="shared" si="92"/>
        <v>48</v>
      </c>
      <c r="G2190" t="s">
        <v>4062</v>
      </c>
    </row>
    <row r="2191" spans="1:7" ht="15" customHeight="1" x14ac:dyDescent="0.25">
      <c r="A2191" t="str">
        <f t="shared" si="91"/>
        <v xml:space="preserve">K1/372 </v>
      </c>
      <c r="B2191" t="s">
        <v>4063</v>
      </c>
      <c r="C2191" t="s">
        <v>9</v>
      </c>
      <c r="D2191" s="5" t="s">
        <v>1927</v>
      </c>
      <c r="E2191" s="6">
        <f t="shared" si="92"/>
        <v>53</v>
      </c>
      <c r="G2191" t="s">
        <v>4064</v>
      </c>
    </row>
    <row r="2192" spans="1:7" ht="15" customHeight="1" x14ac:dyDescent="0.25">
      <c r="A2192" t="str">
        <f t="shared" si="91"/>
        <v xml:space="preserve">K1/373 </v>
      </c>
      <c r="B2192" t="s">
        <v>4065</v>
      </c>
      <c r="C2192" t="s">
        <v>9</v>
      </c>
      <c r="D2192" s="5" t="s">
        <v>3814</v>
      </c>
      <c r="E2192" s="6">
        <f t="shared" si="92"/>
        <v>71</v>
      </c>
      <c r="G2192" t="s">
        <v>4066</v>
      </c>
    </row>
    <row r="2193" spans="1:7" ht="15" customHeight="1" x14ac:dyDescent="0.25">
      <c r="A2193" t="str">
        <f t="shared" si="91"/>
        <v xml:space="preserve">K1/374 </v>
      </c>
      <c r="B2193" t="s">
        <v>4067</v>
      </c>
      <c r="C2193" t="s">
        <v>9</v>
      </c>
      <c r="D2193" s="5" t="s">
        <v>1406</v>
      </c>
      <c r="E2193" s="6">
        <f t="shared" si="92"/>
        <v>58</v>
      </c>
      <c r="G2193" t="s">
        <v>4068</v>
      </c>
    </row>
    <row r="2194" spans="1:7" ht="15" customHeight="1" x14ac:dyDescent="0.25">
      <c r="A2194" t="str">
        <f t="shared" si="91"/>
        <v xml:space="preserve">K1/375 </v>
      </c>
      <c r="B2194" t="s">
        <v>4069</v>
      </c>
      <c r="C2194" t="s">
        <v>9</v>
      </c>
      <c r="D2194" s="5" t="s">
        <v>464</v>
      </c>
      <c r="E2194" s="6">
        <f t="shared" si="92"/>
        <v>115</v>
      </c>
      <c r="G2194" t="s">
        <v>4070</v>
      </c>
    </row>
    <row r="2195" spans="1:7" ht="15" customHeight="1" x14ac:dyDescent="0.25">
      <c r="A2195" t="str">
        <f t="shared" si="91"/>
        <v xml:space="preserve">K1/376 </v>
      </c>
      <c r="B2195" t="s">
        <v>4071</v>
      </c>
      <c r="C2195" t="s">
        <v>9</v>
      </c>
      <c r="D2195" s="5" t="s">
        <v>1177</v>
      </c>
      <c r="E2195" s="6">
        <f t="shared" si="92"/>
        <v>92</v>
      </c>
      <c r="G2195" t="s">
        <v>4072</v>
      </c>
    </row>
    <row r="2196" spans="1:7" ht="15" customHeight="1" x14ac:dyDescent="0.25">
      <c r="A2196" t="str">
        <f t="shared" si="91"/>
        <v xml:space="preserve">K1/377 </v>
      </c>
      <c r="B2196" t="s">
        <v>4073</v>
      </c>
      <c r="C2196" t="s">
        <v>9</v>
      </c>
      <c r="D2196" s="5" t="s">
        <v>965</v>
      </c>
      <c r="E2196" s="6">
        <f t="shared" si="92"/>
        <v>10</v>
      </c>
      <c r="G2196" t="s">
        <v>4074</v>
      </c>
    </row>
    <row r="2197" spans="1:7" ht="15" customHeight="1" x14ac:dyDescent="0.25">
      <c r="A2197" t="str">
        <f t="shared" si="91"/>
        <v xml:space="preserve">K1/378 </v>
      </c>
      <c r="B2197" t="s">
        <v>4075</v>
      </c>
      <c r="C2197" t="s">
        <v>9</v>
      </c>
      <c r="D2197" s="5" t="s">
        <v>116</v>
      </c>
      <c r="E2197" s="6">
        <f t="shared" si="92"/>
        <v>18</v>
      </c>
      <c r="G2197" t="s">
        <v>4076</v>
      </c>
    </row>
    <row r="2198" spans="1:7" ht="15" customHeight="1" x14ac:dyDescent="0.25">
      <c r="A2198" t="str">
        <f t="shared" si="91"/>
        <v xml:space="preserve">K1/379 </v>
      </c>
      <c r="B2198" t="s">
        <v>4077</v>
      </c>
      <c r="C2198" t="s">
        <v>9</v>
      </c>
      <c r="D2198" s="5" t="s">
        <v>46</v>
      </c>
      <c r="E2198" s="6">
        <f t="shared" si="92"/>
        <v>20</v>
      </c>
      <c r="G2198" t="s">
        <v>4078</v>
      </c>
    </row>
    <row r="2199" spans="1:7" ht="15" customHeight="1" x14ac:dyDescent="0.25">
      <c r="A2199" t="str">
        <f t="shared" si="91"/>
        <v xml:space="preserve">K1/380 </v>
      </c>
      <c r="B2199" t="s">
        <v>4079</v>
      </c>
      <c r="C2199" t="s">
        <v>9</v>
      </c>
      <c r="D2199" s="5" t="s">
        <v>46</v>
      </c>
      <c r="E2199" s="6">
        <f t="shared" si="92"/>
        <v>20</v>
      </c>
      <c r="G2199" t="s">
        <v>4080</v>
      </c>
    </row>
    <row r="2200" spans="1:7" ht="15" customHeight="1" x14ac:dyDescent="0.25">
      <c r="A2200" t="str">
        <f t="shared" si="91"/>
        <v xml:space="preserve">K1/381 </v>
      </c>
      <c r="B2200" t="s">
        <v>4081</v>
      </c>
      <c r="C2200" t="s">
        <v>9</v>
      </c>
      <c r="D2200" s="5" t="s">
        <v>46</v>
      </c>
      <c r="E2200" s="6">
        <f t="shared" si="92"/>
        <v>20</v>
      </c>
      <c r="G2200" t="s">
        <v>4082</v>
      </c>
    </row>
    <row r="2201" spans="1:7" ht="15" customHeight="1" x14ac:dyDescent="0.25">
      <c r="A2201" t="str">
        <f t="shared" si="91"/>
        <v xml:space="preserve">K1/382 </v>
      </c>
      <c r="B2201" t="s">
        <v>4083</v>
      </c>
      <c r="C2201" t="s">
        <v>9</v>
      </c>
      <c r="D2201" s="5" t="s">
        <v>1257</v>
      </c>
      <c r="E2201" s="6">
        <f t="shared" si="92"/>
        <v>9</v>
      </c>
      <c r="G2201" t="s">
        <v>4084</v>
      </c>
    </row>
    <row r="2202" spans="1:7" ht="15" customHeight="1" x14ac:dyDescent="0.25">
      <c r="A2202" t="str">
        <f t="shared" ref="A2202:A2265" si="93">MID(B2202,1,7)</f>
        <v xml:space="preserve">K1/383 </v>
      </c>
      <c r="B2202" t="s">
        <v>4085</v>
      </c>
      <c r="C2202" t="s">
        <v>9</v>
      </c>
      <c r="D2202" s="5" t="s">
        <v>965</v>
      </c>
      <c r="E2202" s="6">
        <f t="shared" si="92"/>
        <v>10</v>
      </c>
      <c r="G2202" t="s">
        <v>4086</v>
      </c>
    </row>
    <row r="2203" spans="1:7" ht="15" customHeight="1" x14ac:dyDescent="0.25">
      <c r="A2203" t="str">
        <f t="shared" si="93"/>
        <v>K1/3867</v>
      </c>
      <c r="B2203" t="s">
        <v>4087</v>
      </c>
      <c r="C2203" t="s">
        <v>9</v>
      </c>
      <c r="D2203" s="5" t="s">
        <v>4088</v>
      </c>
      <c r="E2203" s="6">
        <f t="shared" si="92"/>
        <v>724</v>
      </c>
      <c r="G2203" t="s">
        <v>4089</v>
      </c>
    </row>
    <row r="2204" spans="1:7" ht="15" customHeight="1" x14ac:dyDescent="0.25">
      <c r="A2204" t="str">
        <f t="shared" si="93"/>
        <v>K1/3882</v>
      </c>
      <c r="B2204" t="s">
        <v>4090</v>
      </c>
      <c r="C2204" t="s">
        <v>9</v>
      </c>
      <c r="D2204" s="5" t="s">
        <v>4091</v>
      </c>
      <c r="E2204" s="6">
        <f t="shared" si="92"/>
        <v>195</v>
      </c>
      <c r="G2204" t="s">
        <v>4092</v>
      </c>
    </row>
    <row r="2205" spans="1:7" ht="15" customHeight="1" x14ac:dyDescent="0.25">
      <c r="A2205" t="str">
        <f t="shared" si="93"/>
        <v>K1/4041</v>
      </c>
      <c r="B2205" t="s">
        <v>4093</v>
      </c>
      <c r="C2205" t="s">
        <v>9</v>
      </c>
      <c r="D2205" s="5" t="s">
        <v>460</v>
      </c>
      <c r="E2205" s="6">
        <f t="shared" si="92"/>
        <v>109</v>
      </c>
      <c r="G2205" t="s">
        <v>4094</v>
      </c>
    </row>
    <row r="2206" spans="1:7" ht="15" customHeight="1" x14ac:dyDescent="0.25">
      <c r="A2206" t="str">
        <f t="shared" si="93"/>
        <v>K1/4343</v>
      </c>
      <c r="B2206" t="s">
        <v>4095</v>
      </c>
      <c r="C2206" t="s">
        <v>9</v>
      </c>
      <c r="D2206" s="5" t="s">
        <v>2885</v>
      </c>
      <c r="E2206" s="6">
        <f t="shared" si="92"/>
        <v>74</v>
      </c>
      <c r="G2206" t="s">
        <v>4096</v>
      </c>
    </row>
    <row r="2207" spans="1:7" ht="15" customHeight="1" x14ac:dyDescent="0.25">
      <c r="A2207" t="str">
        <f t="shared" si="93"/>
        <v>K1/4396</v>
      </c>
      <c r="B2207" t="s">
        <v>4097</v>
      </c>
      <c r="C2207" t="s">
        <v>9</v>
      </c>
      <c r="D2207" s="5" t="s">
        <v>4098</v>
      </c>
      <c r="E2207" s="6">
        <f t="shared" si="92"/>
        <v>315</v>
      </c>
      <c r="G2207" t="s">
        <v>4099</v>
      </c>
    </row>
    <row r="2208" spans="1:7" ht="15" customHeight="1" x14ac:dyDescent="0.25">
      <c r="A2208" t="str">
        <f t="shared" si="93"/>
        <v>K1/4454</v>
      </c>
      <c r="B2208" t="s">
        <v>4100</v>
      </c>
      <c r="C2208" t="s">
        <v>9</v>
      </c>
      <c r="D2208" s="5" t="s">
        <v>610</v>
      </c>
      <c r="E2208" s="6">
        <f t="shared" si="92"/>
        <v>429</v>
      </c>
      <c r="G2208" t="s">
        <v>4101</v>
      </c>
    </row>
    <row r="2209" spans="1:7" ht="15" customHeight="1" x14ac:dyDescent="0.25">
      <c r="A2209" t="str">
        <f t="shared" si="93"/>
        <v>K1/4483</v>
      </c>
      <c r="B2209" t="s">
        <v>4102</v>
      </c>
      <c r="C2209" t="s">
        <v>9</v>
      </c>
      <c r="D2209" s="5" t="s">
        <v>595</v>
      </c>
      <c r="E2209" s="6">
        <f t="shared" si="92"/>
        <v>59</v>
      </c>
      <c r="G2209" t="s">
        <v>4103</v>
      </c>
    </row>
    <row r="2210" spans="1:7" ht="15" customHeight="1" x14ac:dyDescent="0.25">
      <c r="A2210" t="str">
        <f t="shared" si="93"/>
        <v xml:space="preserve">K1/453 </v>
      </c>
      <c r="B2210" t="s">
        <v>4104</v>
      </c>
      <c r="C2210" t="s">
        <v>9</v>
      </c>
      <c r="D2210" s="5" t="s">
        <v>1889</v>
      </c>
      <c r="E2210" s="6">
        <f t="shared" si="92"/>
        <v>62</v>
      </c>
      <c r="G2210" t="s">
        <v>4105</v>
      </c>
    </row>
    <row r="2211" spans="1:7" ht="15" customHeight="1" x14ac:dyDescent="0.25">
      <c r="A2211" t="str">
        <f t="shared" si="93"/>
        <v>K1/4536</v>
      </c>
      <c r="B2211" t="s">
        <v>4106</v>
      </c>
      <c r="C2211" t="s">
        <v>9</v>
      </c>
      <c r="D2211" s="5" t="s">
        <v>1552</v>
      </c>
      <c r="E2211" s="6">
        <f t="shared" si="92"/>
        <v>28.9</v>
      </c>
      <c r="G2211" t="s">
        <v>4107</v>
      </c>
    </row>
    <row r="2212" spans="1:7" ht="15" customHeight="1" x14ac:dyDescent="0.25">
      <c r="A2212" t="str">
        <f t="shared" si="93"/>
        <v>K1/4538</v>
      </c>
      <c r="B2212" t="s">
        <v>4108</v>
      </c>
      <c r="C2212" t="s">
        <v>551</v>
      </c>
      <c r="D2212" s="5" t="s">
        <v>1509</v>
      </c>
      <c r="E2212" s="6">
        <f t="shared" si="92"/>
        <v>95</v>
      </c>
      <c r="G2212" t="s">
        <v>4109</v>
      </c>
    </row>
    <row r="2213" spans="1:7" ht="15" customHeight="1" x14ac:dyDescent="0.25">
      <c r="A2213" t="str">
        <f t="shared" si="93"/>
        <v xml:space="preserve">K1/454 </v>
      </c>
      <c r="B2213" t="s">
        <v>4110</v>
      </c>
      <c r="C2213" t="s">
        <v>9</v>
      </c>
      <c r="D2213" s="5" t="s">
        <v>456</v>
      </c>
      <c r="E2213" s="6">
        <f t="shared" si="92"/>
        <v>33</v>
      </c>
      <c r="G2213" t="s">
        <v>4111</v>
      </c>
    </row>
    <row r="2214" spans="1:7" ht="15" customHeight="1" x14ac:dyDescent="0.25">
      <c r="A2214" t="str">
        <f t="shared" si="93"/>
        <v>K1/454A</v>
      </c>
      <c r="B2214" t="s">
        <v>4112</v>
      </c>
      <c r="C2214" t="s">
        <v>551</v>
      </c>
      <c r="D2214" s="5" t="s">
        <v>2958</v>
      </c>
      <c r="E2214" s="6">
        <f t="shared" si="92"/>
        <v>36</v>
      </c>
      <c r="G2214" t="s">
        <v>4113</v>
      </c>
    </row>
    <row r="2215" spans="1:7" ht="15" customHeight="1" x14ac:dyDescent="0.25">
      <c r="A2215" t="str">
        <f t="shared" si="93"/>
        <v>K1/454C</v>
      </c>
      <c r="B2215" t="s">
        <v>4114</v>
      </c>
      <c r="C2215" t="s">
        <v>551</v>
      </c>
      <c r="D2215" s="5" t="s">
        <v>3684</v>
      </c>
      <c r="E2215" s="6">
        <f t="shared" si="92"/>
        <v>43.8</v>
      </c>
      <c r="G2215" t="s">
        <v>4115</v>
      </c>
    </row>
    <row r="2216" spans="1:7" ht="15" customHeight="1" x14ac:dyDescent="0.25">
      <c r="A2216" t="str">
        <f t="shared" si="93"/>
        <v xml:space="preserve">K1/469 </v>
      </c>
      <c r="B2216" t="s">
        <v>4116</v>
      </c>
      <c r="C2216" t="s">
        <v>9</v>
      </c>
      <c r="D2216" s="5" t="s">
        <v>4117</v>
      </c>
      <c r="E2216" s="6">
        <f t="shared" si="92"/>
        <v>191</v>
      </c>
      <c r="G2216" t="s">
        <v>4118</v>
      </c>
    </row>
    <row r="2217" spans="1:7" ht="15" customHeight="1" x14ac:dyDescent="0.25">
      <c r="A2217" t="str">
        <f t="shared" si="93"/>
        <v xml:space="preserve">K1/470 </v>
      </c>
      <c r="B2217" t="s">
        <v>4119</v>
      </c>
      <c r="C2217" t="s">
        <v>9</v>
      </c>
      <c r="D2217" s="5" t="s">
        <v>1686</v>
      </c>
      <c r="E2217" s="6">
        <f t="shared" si="92"/>
        <v>43</v>
      </c>
      <c r="G2217" t="s">
        <v>4120</v>
      </c>
    </row>
    <row r="2218" spans="1:7" ht="15" customHeight="1" x14ac:dyDescent="0.25">
      <c r="A2218" t="str">
        <f t="shared" si="93"/>
        <v xml:space="preserve">K1/471 </v>
      </c>
      <c r="B2218" t="s">
        <v>4121</v>
      </c>
      <c r="C2218" t="s">
        <v>9</v>
      </c>
      <c r="D2218" s="5" t="s">
        <v>4122</v>
      </c>
      <c r="E2218" s="6">
        <f t="shared" si="92"/>
        <v>240</v>
      </c>
      <c r="G2218" t="s">
        <v>4123</v>
      </c>
    </row>
    <row r="2219" spans="1:7" ht="15" customHeight="1" x14ac:dyDescent="0.25">
      <c r="A2219" t="str">
        <f t="shared" si="93"/>
        <v xml:space="preserve">K1/472 </v>
      </c>
      <c r="B2219" t="s">
        <v>4124</v>
      </c>
      <c r="C2219" t="s">
        <v>9</v>
      </c>
      <c r="D2219" s="5" t="s">
        <v>4125</v>
      </c>
      <c r="E2219" s="6">
        <f t="shared" si="92"/>
        <v>376</v>
      </c>
      <c r="G2219" t="s">
        <v>4126</v>
      </c>
    </row>
    <row r="2220" spans="1:7" ht="15" customHeight="1" x14ac:dyDescent="0.25">
      <c r="A2220" t="str">
        <f t="shared" si="93"/>
        <v xml:space="preserve">K1/474 </v>
      </c>
      <c r="B2220" t="s">
        <v>4127</v>
      </c>
      <c r="C2220" t="s">
        <v>9</v>
      </c>
      <c r="D2220" s="5" t="s">
        <v>4128</v>
      </c>
      <c r="E2220" s="6">
        <f t="shared" si="92"/>
        <v>245</v>
      </c>
      <c r="G2220" t="s">
        <v>4129</v>
      </c>
    </row>
    <row r="2221" spans="1:7" ht="15" customHeight="1" x14ac:dyDescent="0.25">
      <c r="A2221" t="str">
        <f t="shared" si="93"/>
        <v>K1/4794</v>
      </c>
      <c r="B2221" t="s">
        <v>4130</v>
      </c>
      <c r="C2221" t="s">
        <v>9</v>
      </c>
      <c r="D2221" s="5" t="s">
        <v>402</v>
      </c>
      <c r="E2221" s="6">
        <f t="shared" si="92"/>
        <v>149</v>
      </c>
      <c r="G2221" t="s">
        <v>11</v>
      </c>
    </row>
    <row r="2222" spans="1:7" ht="15" customHeight="1" x14ac:dyDescent="0.25">
      <c r="A2222" t="str">
        <f t="shared" si="93"/>
        <v>K1/4800</v>
      </c>
      <c r="B2222" t="s">
        <v>4131</v>
      </c>
      <c r="C2222" t="s">
        <v>9</v>
      </c>
      <c r="D2222" s="5" t="s">
        <v>3839</v>
      </c>
      <c r="E2222" s="6">
        <f t="shared" si="92"/>
        <v>143</v>
      </c>
      <c r="G2222" t="s">
        <v>11</v>
      </c>
    </row>
    <row r="2223" spans="1:7" ht="15" customHeight="1" x14ac:dyDescent="0.25">
      <c r="A2223" t="str">
        <f t="shared" si="93"/>
        <v>K1/4801</v>
      </c>
      <c r="B2223" t="s">
        <v>4132</v>
      </c>
      <c r="C2223" t="s">
        <v>9</v>
      </c>
      <c r="D2223" s="5" t="s">
        <v>3814</v>
      </c>
      <c r="E2223" s="6">
        <f t="shared" si="92"/>
        <v>71</v>
      </c>
      <c r="G2223" t="s">
        <v>11</v>
      </c>
    </row>
    <row r="2224" spans="1:7" ht="15" customHeight="1" x14ac:dyDescent="0.25">
      <c r="A2224" t="str">
        <f t="shared" si="93"/>
        <v>K1/4802</v>
      </c>
      <c r="B2224" t="s">
        <v>4133</v>
      </c>
      <c r="C2224" t="s">
        <v>9</v>
      </c>
      <c r="D2224" s="5" t="s">
        <v>3839</v>
      </c>
      <c r="E2224" s="6">
        <f t="shared" si="92"/>
        <v>143</v>
      </c>
      <c r="G2224" t="s">
        <v>11</v>
      </c>
    </row>
    <row r="2225" spans="1:7" ht="15" customHeight="1" x14ac:dyDescent="0.25">
      <c r="A2225" t="str">
        <f t="shared" si="93"/>
        <v>K1/4803</v>
      </c>
      <c r="B2225" t="s">
        <v>4134</v>
      </c>
      <c r="C2225" t="s">
        <v>9</v>
      </c>
      <c r="D2225" s="5" t="s">
        <v>3990</v>
      </c>
      <c r="E2225" s="6">
        <f t="shared" si="92"/>
        <v>161</v>
      </c>
      <c r="G2225" t="s">
        <v>11</v>
      </c>
    </row>
    <row r="2226" spans="1:7" ht="15" customHeight="1" x14ac:dyDescent="0.25">
      <c r="A2226" t="str">
        <f t="shared" si="93"/>
        <v>K1/4804</v>
      </c>
      <c r="B2226" t="s">
        <v>4135</v>
      </c>
      <c r="C2226" t="s">
        <v>9</v>
      </c>
      <c r="D2226" s="5" t="s">
        <v>3124</v>
      </c>
      <c r="E2226" s="6">
        <f t="shared" si="92"/>
        <v>179</v>
      </c>
      <c r="G2226" t="s">
        <v>11</v>
      </c>
    </row>
    <row r="2227" spans="1:7" ht="15" customHeight="1" x14ac:dyDescent="0.25">
      <c r="A2227" t="str">
        <f t="shared" si="93"/>
        <v>K1/4805</v>
      </c>
      <c r="B2227" t="s">
        <v>4136</v>
      </c>
      <c r="C2227" t="s">
        <v>9</v>
      </c>
      <c r="D2227" s="5" t="s">
        <v>4137</v>
      </c>
      <c r="E2227" s="6">
        <f t="shared" si="92"/>
        <v>197</v>
      </c>
      <c r="G2227" t="s">
        <v>11</v>
      </c>
    </row>
    <row r="2228" spans="1:7" ht="15" customHeight="1" x14ac:dyDescent="0.25">
      <c r="A2228" t="str">
        <f t="shared" si="93"/>
        <v>K1/4806</v>
      </c>
      <c r="B2228" t="s">
        <v>4138</v>
      </c>
      <c r="C2228" t="s">
        <v>9</v>
      </c>
      <c r="D2228" s="5" t="s">
        <v>4139</v>
      </c>
      <c r="E2228" s="6">
        <f t="shared" ref="E2228:E2290" si="94">D2228*((100-$E$5)/100)</f>
        <v>251</v>
      </c>
      <c r="G2228" t="s">
        <v>11</v>
      </c>
    </row>
    <row r="2229" spans="1:7" ht="15" customHeight="1" x14ac:dyDescent="0.25">
      <c r="A2229" t="str">
        <f t="shared" si="93"/>
        <v>K1/4807</v>
      </c>
      <c r="B2229" t="s">
        <v>4140</v>
      </c>
      <c r="C2229" t="s">
        <v>9</v>
      </c>
      <c r="D2229" s="5" t="s">
        <v>4141</v>
      </c>
      <c r="E2229" s="6">
        <f t="shared" si="94"/>
        <v>341</v>
      </c>
      <c r="G2229" t="s">
        <v>11</v>
      </c>
    </row>
    <row r="2230" spans="1:7" ht="15" customHeight="1" x14ac:dyDescent="0.25">
      <c r="A2230" t="str">
        <f t="shared" si="93"/>
        <v>K1/4808</v>
      </c>
      <c r="B2230" t="s">
        <v>4142</v>
      </c>
      <c r="C2230" t="s">
        <v>9</v>
      </c>
      <c r="D2230" s="5" t="s">
        <v>3814</v>
      </c>
      <c r="E2230" s="6">
        <f t="shared" si="94"/>
        <v>71</v>
      </c>
      <c r="G2230" t="s">
        <v>11</v>
      </c>
    </row>
    <row r="2231" spans="1:7" ht="15" customHeight="1" x14ac:dyDescent="0.25">
      <c r="A2231" t="str">
        <f t="shared" si="93"/>
        <v>K1/4809</v>
      </c>
      <c r="B2231" t="s">
        <v>4143</v>
      </c>
      <c r="C2231" t="s">
        <v>9</v>
      </c>
      <c r="D2231" s="5" t="s">
        <v>4144</v>
      </c>
      <c r="E2231" s="6">
        <f t="shared" si="94"/>
        <v>269</v>
      </c>
      <c r="G2231" t="s">
        <v>11</v>
      </c>
    </row>
    <row r="2232" spans="1:7" ht="15" customHeight="1" x14ac:dyDescent="0.25">
      <c r="A2232" t="str">
        <f t="shared" si="93"/>
        <v>K1/4810</v>
      </c>
      <c r="B2232" t="s">
        <v>4145</v>
      </c>
      <c r="C2232" t="s">
        <v>9</v>
      </c>
      <c r="D2232" s="5" t="s">
        <v>407</v>
      </c>
      <c r="E2232" s="6">
        <f t="shared" si="94"/>
        <v>89</v>
      </c>
      <c r="G2232" t="s">
        <v>11</v>
      </c>
    </row>
    <row r="2233" spans="1:7" ht="15" customHeight="1" x14ac:dyDescent="0.25">
      <c r="A2233" t="str">
        <f t="shared" si="93"/>
        <v>K1/4811</v>
      </c>
      <c r="B2233" t="s">
        <v>4146</v>
      </c>
      <c r="C2233" t="s">
        <v>9</v>
      </c>
      <c r="D2233" s="5" t="s">
        <v>3124</v>
      </c>
      <c r="E2233" s="6">
        <f t="shared" si="94"/>
        <v>179</v>
      </c>
      <c r="G2233" t="s">
        <v>11</v>
      </c>
    </row>
    <row r="2234" spans="1:7" ht="15" customHeight="1" x14ac:dyDescent="0.25">
      <c r="A2234" t="str">
        <f t="shared" si="93"/>
        <v>K1/4812</v>
      </c>
      <c r="B2234" t="s">
        <v>4147</v>
      </c>
      <c r="C2234" t="s">
        <v>9</v>
      </c>
      <c r="D2234" s="5" t="s">
        <v>2085</v>
      </c>
      <c r="E2234" s="6">
        <f t="shared" si="94"/>
        <v>81</v>
      </c>
      <c r="G2234" t="s">
        <v>11</v>
      </c>
    </row>
    <row r="2235" spans="1:7" ht="15" customHeight="1" x14ac:dyDescent="0.25">
      <c r="A2235" t="str">
        <f t="shared" si="93"/>
        <v>K1/4813</v>
      </c>
      <c r="B2235" t="s">
        <v>4148</v>
      </c>
      <c r="C2235" t="s">
        <v>9</v>
      </c>
      <c r="D2235" s="5" t="s">
        <v>422</v>
      </c>
      <c r="E2235" s="6">
        <f t="shared" si="94"/>
        <v>189</v>
      </c>
      <c r="G2235" t="s">
        <v>11</v>
      </c>
    </row>
    <row r="2236" spans="1:7" ht="15" customHeight="1" x14ac:dyDescent="0.25">
      <c r="A2236" t="str">
        <f t="shared" si="93"/>
        <v>K1/4814</v>
      </c>
      <c r="B2236" t="s">
        <v>4149</v>
      </c>
      <c r="C2236" t="s">
        <v>9</v>
      </c>
      <c r="D2236" s="5" t="s">
        <v>4150</v>
      </c>
      <c r="E2236" s="6">
        <f t="shared" si="94"/>
        <v>233</v>
      </c>
      <c r="G2236" t="s">
        <v>11</v>
      </c>
    </row>
    <row r="2237" spans="1:7" ht="15" customHeight="1" x14ac:dyDescent="0.25">
      <c r="A2237" t="str">
        <f t="shared" si="93"/>
        <v>K1/4815</v>
      </c>
      <c r="B2237" t="s">
        <v>4151</v>
      </c>
      <c r="C2237" t="s">
        <v>9</v>
      </c>
      <c r="D2237" s="5" t="s">
        <v>4152</v>
      </c>
      <c r="E2237" s="6">
        <f t="shared" si="94"/>
        <v>106</v>
      </c>
      <c r="G2237" t="s">
        <v>11</v>
      </c>
    </row>
    <row r="2238" spans="1:7" ht="15" customHeight="1" x14ac:dyDescent="0.25">
      <c r="A2238" t="str">
        <f t="shared" si="93"/>
        <v>K1/4816</v>
      </c>
      <c r="B2238" t="s">
        <v>4153</v>
      </c>
      <c r="C2238" t="s">
        <v>9</v>
      </c>
      <c r="D2238" s="5" t="s">
        <v>3957</v>
      </c>
      <c r="E2238" s="6">
        <f t="shared" si="94"/>
        <v>215</v>
      </c>
      <c r="G2238" t="s">
        <v>11</v>
      </c>
    </row>
    <row r="2239" spans="1:7" ht="15" customHeight="1" x14ac:dyDescent="0.25">
      <c r="A2239" t="str">
        <f t="shared" si="93"/>
        <v xml:space="preserve">K1/499 </v>
      </c>
      <c r="B2239" t="s">
        <v>4154</v>
      </c>
      <c r="C2239" t="s">
        <v>9</v>
      </c>
      <c r="D2239" s="5" t="s">
        <v>4155</v>
      </c>
      <c r="E2239" s="6">
        <f t="shared" si="94"/>
        <v>821</v>
      </c>
      <c r="G2239" t="s">
        <v>4156</v>
      </c>
    </row>
    <row r="2240" spans="1:7" ht="15" customHeight="1" x14ac:dyDescent="0.25">
      <c r="A2240" t="str">
        <f t="shared" si="93"/>
        <v>K1/4997</v>
      </c>
      <c r="B2240" t="s">
        <v>4157</v>
      </c>
      <c r="C2240" t="s">
        <v>9</v>
      </c>
      <c r="D2240" s="5" t="s">
        <v>2999</v>
      </c>
      <c r="E2240" s="6">
        <f t="shared" si="94"/>
        <v>103</v>
      </c>
      <c r="G2240" t="s">
        <v>4158</v>
      </c>
    </row>
    <row r="2241" spans="1:7" ht="15" customHeight="1" x14ac:dyDescent="0.25">
      <c r="A2241" t="str">
        <f t="shared" si="93"/>
        <v>K1/4998</v>
      </c>
      <c r="B2241" t="s">
        <v>4159</v>
      </c>
      <c r="C2241" t="s">
        <v>9</v>
      </c>
      <c r="D2241" s="5" t="s">
        <v>413</v>
      </c>
      <c r="E2241" s="6">
        <f t="shared" si="94"/>
        <v>185</v>
      </c>
      <c r="G2241" t="s">
        <v>4160</v>
      </c>
    </row>
    <row r="2242" spans="1:7" ht="15" customHeight="1" x14ac:dyDescent="0.25">
      <c r="A2242" t="str">
        <f t="shared" si="93"/>
        <v>K1/5092</v>
      </c>
      <c r="B2242" t="s">
        <v>4161</v>
      </c>
      <c r="C2242" t="s">
        <v>9</v>
      </c>
      <c r="D2242" s="5" t="s">
        <v>1680</v>
      </c>
      <c r="E2242" s="6">
        <f t="shared" si="94"/>
        <v>345</v>
      </c>
      <c r="G2242" t="s">
        <v>11</v>
      </c>
    </row>
    <row r="2243" spans="1:7" ht="15" customHeight="1" x14ac:dyDescent="0.25">
      <c r="A2243" t="str">
        <f t="shared" si="93"/>
        <v>K1/5093</v>
      </c>
      <c r="B2243" t="s">
        <v>4162</v>
      </c>
      <c r="C2243" t="s">
        <v>9</v>
      </c>
      <c r="D2243" s="5" t="s">
        <v>4163</v>
      </c>
      <c r="E2243" s="6">
        <f t="shared" si="94"/>
        <v>359</v>
      </c>
      <c r="G2243" t="s">
        <v>11</v>
      </c>
    </row>
    <row r="2244" spans="1:7" ht="15" customHeight="1" x14ac:dyDescent="0.25">
      <c r="A2244" t="str">
        <f t="shared" si="93"/>
        <v>K1/5094</v>
      </c>
      <c r="B2244" t="s">
        <v>4164</v>
      </c>
      <c r="C2244" t="s">
        <v>9</v>
      </c>
      <c r="D2244" s="5" t="s">
        <v>4163</v>
      </c>
      <c r="E2244" s="6">
        <f t="shared" si="94"/>
        <v>359</v>
      </c>
      <c r="G2244" t="s">
        <v>11</v>
      </c>
    </row>
    <row r="2245" spans="1:7" ht="15" customHeight="1" x14ac:dyDescent="0.25">
      <c r="A2245" t="str">
        <f t="shared" si="93"/>
        <v>K1/5095</v>
      </c>
      <c r="B2245" t="s">
        <v>4165</v>
      </c>
      <c r="C2245" t="s">
        <v>9</v>
      </c>
      <c r="D2245" s="5" t="s">
        <v>4128</v>
      </c>
      <c r="E2245" s="6">
        <f t="shared" si="94"/>
        <v>245</v>
      </c>
      <c r="G2245" t="s">
        <v>11</v>
      </c>
    </row>
    <row r="2246" spans="1:7" ht="15" customHeight="1" x14ac:dyDescent="0.25">
      <c r="A2246" t="str">
        <f t="shared" si="93"/>
        <v>K1/5118</v>
      </c>
      <c r="B2246" t="s">
        <v>4166</v>
      </c>
      <c r="C2246" t="s">
        <v>120</v>
      </c>
      <c r="D2246" s="5" t="s">
        <v>4167</v>
      </c>
      <c r="E2246" s="6">
        <f t="shared" si="94"/>
        <v>344</v>
      </c>
      <c r="G2246" t="s">
        <v>11</v>
      </c>
    </row>
    <row r="2247" spans="1:7" ht="15" customHeight="1" x14ac:dyDescent="0.25">
      <c r="A2247" t="str">
        <f t="shared" si="93"/>
        <v>K1/5119</v>
      </c>
      <c r="B2247" t="s">
        <v>4168</v>
      </c>
      <c r="C2247" t="s">
        <v>9</v>
      </c>
      <c r="D2247" s="5" t="s">
        <v>4169</v>
      </c>
      <c r="E2247" s="6">
        <f t="shared" si="94"/>
        <v>928</v>
      </c>
      <c r="G2247" t="s">
        <v>11</v>
      </c>
    </row>
    <row r="2248" spans="1:7" ht="15" customHeight="1" x14ac:dyDescent="0.25">
      <c r="A2248" t="str">
        <f t="shared" si="93"/>
        <v>K1/5120</v>
      </c>
      <c r="B2248" t="s">
        <v>4170</v>
      </c>
      <c r="C2248" t="s">
        <v>9</v>
      </c>
      <c r="D2248" s="5">
        <v>1045</v>
      </c>
      <c r="E2248" s="6">
        <f t="shared" si="94"/>
        <v>1045</v>
      </c>
      <c r="G2248" t="s">
        <v>11</v>
      </c>
    </row>
    <row r="2249" spans="1:7" ht="15" customHeight="1" x14ac:dyDescent="0.25">
      <c r="A2249" t="str">
        <f t="shared" si="93"/>
        <v>K1/5121</v>
      </c>
      <c r="B2249" t="s">
        <v>4171</v>
      </c>
      <c r="C2249" t="s">
        <v>9</v>
      </c>
      <c r="D2249" s="5" t="s">
        <v>2119</v>
      </c>
      <c r="E2249" s="6">
        <f t="shared" si="94"/>
        <v>160</v>
      </c>
      <c r="G2249" t="s">
        <v>11</v>
      </c>
    </row>
    <row r="2250" spans="1:7" ht="15" customHeight="1" x14ac:dyDescent="0.25">
      <c r="A2250" t="str">
        <f t="shared" si="93"/>
        <v>K1/5122</v>
      </c>
      <c r="B2250" t="s">
        <v>4172</v>
      </c>
      <c r="C2250" t="s">
        <v>9</v>
      </c>
      <c r="D2250" s="5" t="s">
        <v>631</v>
      </c>
      <c r="E2250" s="6">
        <f t="shared" si="94"/>
        <v>275</v>
      </c>
      <c r="G2250" t="s">
        <v>11</v>
      </c>
    </row>
    <row r="2251" spans="1:7" ht="15" customHeight="1" x14ac:dyDescent="0.25">
      <c r="A2251" t="str">
        <f t="shared" si="93"/>
        <v>K1/5123</v>
      </c>
      <c r="B2251" t="s">
        <v>4173</v>
      </c>
      <c r="C2251" t="s">
        <v>9</v>
      </c>
      <c r="D2251" s="5" t="s">
        <v>3324</v>
      </c>
      <c r="E2251" s="6">
        <f t="shared" si="94"/>
        <v>639</v>
      </c>
      <c r="G2251" t="s">
        <v>11</v>
      </c>
    </row>
    <row r="2252" spans="1:7" ht="15" customHeight="1" x14ac:dyDescent="0.25">
      <c r="A2252" t="str">
        <f t="shared" si="93"/>
        <v>K1/5124</v>
      </c>
      <c r="B2252" t="s">
        <v>4174</v>
      </c>
      <c r="C2252" t="s">
        <v>9</v>
      </c>
      <c r="D2252" s="5" t="s">
        <v>396</v>
      </c>
      <c r="E2252" s="6">
        <f t="shared" si="94"/>
        <v>155</v>
      </c>
      <c r="G2252" t="s">
        <v>11</v>
      </c>
    </row>
    <row r="2253" spans="1:7" ht="15" customHeight="1" x14ac:dyDescent="0.25">
      <c r="A2253" t="str">
        <f t="shared" si="93"/>
        <v>K1/5125</v>
      </c>
      <c r="B2253" t="s">
        <v>4175</v>
      </c>
      <c r="C2253" t="s">
        <v>9</v>
      </c>
      <c r="D2253" s="5" t="s">
        <v>3007</v>
      </c>
      <c r="E2253" s="6">
        <f t="shared" si="94"/>
        <v>199</v>
      </c>
      <c r="G2253" t="s">
        <v>11</v>
      </c>
    </row>
    <row r="2254" spans="1:7" ht="15" customHeight="1" x14ac:dyDescent="0.25">
      <c r="A2254" t="str">
        <f t="shared" si="93"/>
        <v xml:space="preserve">K1/513 </v>
      </c>
      <c r="B2254" t="s">
        <v>4176</v>
      </c>
      <c r="C2254" t="s">
        <v>9</v>
      </c>
      <c r="D2254" s="5" t="s">
        <v>46</v>
      </c>
      <c r="E2254" s="6">
        <f t="shared" si="94"/>
        <v>20</v>
      </c>
      <c r="G2254" t="s">
        <v>4177</v>
      </c>
    </row>
    <row r="2255" spans="1:7" ht="15" customHeight="1" x14ac:dyDescent="0.25">
      <c r="A2255" t="str">
        <f t="shared" si="93"/>
        <v xml:space="preserve">K1/514 </v>
      </c>
      <c r="B2255" t="s">
        <v>4178</v>
      </c>
      <c r="C2255" t="s">
        <v>9</v>
      </c>
      <c r="D2255" s="5" t="s">
        <v>1257</v>
      </c>
      <c r="E2255" s="6">
        <f t="shared" si="94"/>
        <v>9</v>
      </c>
      <c r="G2255" t="s">
        <v>4179</v>
      </c>
    </row>
    <row r="2256" spans="1:7" ht="15" customHeight="1" x14ac:dyDescent="0.25">
      <c r="A2256" t="str">
        <f t="shared" si="93"/>
        <v xml:space="preserve">K1/515 </v>
      </c>
      <c r="B2256" t="s">
        <v>4180</v>
      </c>
      <c r="C2256" t="s">
        <v>9</v>
      </c>
      <c r="D2256" s="5" t="s">
        <v>116</v>
      </c>
      <c r="E2256" s="6">
        <f t="shared" si="94"/>
        <v>18</v>
      </c>
      <c r="G2256" t="s">
        <v>4181</v>
      </c>
    </row>
    <row r="2257" spans="1:7" ht="15" customHeight="1" x14ac:dyDescent="0.25">
      <c r="A2257" t="str">
        <f t="shared" si="93"/>
        <v xml:space="preserve">K1/748 </v>
      </c>
      <c r="B2257" t="s">
        <v>4182</v>
      </c>
      <c r="C2257" t="s">
        <v>9</v>
      </c>
      <c r="D2257" s="5" t="s">
        <v>4144</v>
      </c>
      <c r="E2257" s="6">
        <f t="shared" si="94"/>
        <v>269</v>
      </c>
      <c r="G2257" t="s">
        <v>4183</v>
      </c>
    </row>
    <row r="2258" spans="1:7" ht="15" customHeight="1" x14ac:dyDescent="0.25">
      <c r="A2258" t="str">
        <f t="shared" si="93"/>
        <v xml:space="preserve">K1/749 </v>
      </c>
      <c r="B2258" t="s">
        <v>4184</v>
      </c>
      <c r="C2258" t="s">
        <v>9</v>
      </c>
      <c r="D2258" s="5" t="s">
        <v>4185</v>
      </c>
      <c r="E2258" s="6">
        <f t="shared" si="94"/>
        <v>307</v>
      </c>
      <c r="G2258" t="s">
        <v>4186</v>
      </c>
    </row>
    <row r="2259" spans="1:7" ht="15" customHeight="1" x14ac:dyDescent="0.25">
      <c r="A2259" t="str">
        <f t="shared" si="93"/>
        <v xml:space="preserve">K1/750 </v>
      </c>
      <c r="B2259" t="s">
        <v>4187</v>
      </c>
      <c r="C2259" t="s">
        <v>9</v>
      </c>
      <c r="D2259" s="5" t="s">
        <v>2994</v>
      </c>
      <c r="E2259" s="6">
        <f t="shared" si="94"/>
        <v>121</v>
      </c>
      <c r="G2259" t="s">
        <v>4188</v>
      </c>
    </row>
    <row r="2260" spans="1:7" ht="15" customHeight="1" x14ac:dyDescent="0.25">
      <c r="A2260" t="str">
        <f t="shared" si="93"/>
        <v xml:space="preserve">K1/751 </v>
      </c>
      <c r="B2260" t="s">
        <v>4189</v>
      </c>
      <c r="C2260" t="s">
        <v>9</v>
      </c>
      <c r="D2260" s="5" t="s">
        <v>4190</v>
      </c>
      <c r="E2260" s="6">
        <f t="shared" si="94"/>
        <v>274</v>
      </c>
      <c r="G2260" t="s">
        <v>4191</v>
      </c>
    </row>
    <row r="2261" spans="1:7" ht="15" customHeight="1" x14ac:dyDescent="0.25">
      <c r="A2261" t="str">
        <f t="shared" si="93"/>
        <v xml:space="preserve">K1/752 </v>
      </c>
      <c r="B2261" t="s">
        <v>4192</v>
      </c>
      <c r="C2261" t="s">
        <v>9</v>
      </c>
      <c r="D2261" s="5" t="s">
        <v>4193</v>
      </c>
      <c r="E2261" s="6">
        <f t="shared" si="94"/>
        <v>125</v>
      </c>
      <c r="G2261" t="s">
        <v>4194</v>
      </c>
    </row>
    <row r="2262" spans="1:7" ht="15" customHeight="1" x14ac:dyDescent="0.25">
      <c r="A2262" t="str">
        <f t="shared" si="93"/>
        <v xml:space="preserve">K1/753 </v>
      </c>
      <c r="B2262" t="s">
        <v>4195</v>
      </c>
      <c r="C2262" t="s">
        <v>9</v>
      </c>
      <c r="D2262" s="5" t="s">
        <v>1601</v>
      </c>
      <c r="E2262" s="6">
        <f t="shared" si="94"/>
        <v>322</v>
      </c>
      <c r="G2262" t="s">
        <v>4196</v>
      </c>
    </row>
    <row r="2263" spans="1:7" ht="15" customHeight="1" x14ac:dyDescent="0.25">
      <c r="A2263" t="str">
        <f t="shared" si="93"/>
        <v xml:space="preserve">K1/755 </v>
      </c>
      <c r="B2263" t="s">
        <v>4197</v>
      </c>
      <c r="C2263" t="s">
        <v>9</v>
      </c>
      <c r="D2263" s="5" t="s">
        <v>405</v>
      </c>
      <c r="E2263" s="6">
        <f t="shared" si="94"/>
        <v>99</v>
      </c>
      <c r="G2263" t="s">
        <v>4198</v>
      </c>
    </row>
    <row r="2264" spans="1:7" ht="15" customHeight="1" x14ac:dyDescent="0.25">
      <c r="A2264" t="str">
        <f t="shared" si="93"/>
        <v xml:space="preserve">K1/781 </v>
      </c>
      <c r="B2264" t="s">
        <v>4199</v>
      </c>
      <c r="C2264" t="s">
        <v>9</v>
      </c>
      <c r="D2264" s="5" t="s">
        <v>970</v>
      </c>
      <c r="E2264" s="6">
        <f t="shared" si="94"/>
        <v>27</v>
      </c>
      <c r="G2264" t="s">
        <v>4200</v>
      </c>
    </row>
    <row r="2265" spans="1:7" ht="15" customHeight="1" x14ac:dyDescent="0.25">
      <c r="A2265" t="str">
        <f t="shared" si="93"/>
        <v xml:space="preserve">K1/783 </v>
      </c>
      <c r="B2265" t="s">
        <v>4201</v>
      </c>
      <c r="C2265" t="s">
        <v>9</v>
      </c>
      <c r="D2265" s="5" t="s">
        <v>456</v>
      </c>
      <c r="E2265" s="6">
        <f t="shared" si="94"/>
        <v>33</v>
      </c>
      <c r="G2265" t="s">
        <v>4202</v>
      </c>
    </row>
    <row r="2266" spans="1:7" ht="15" customHeight="1" x14ac:dyDescent="0.25">
      <c r="A2266" t="str">
        <f t="shared" ref="A2266:A2328" si="95">MID(B2266,1,7)</f>
        <v xml:space="preserve">K1/838 </v>
      </c>
      <c r="B2266" t="s">
        <v>4203</v>
      </c>
      <c r="C2266" t="s">
        <v>9</v>
      </c>
      <c r="D2266" s="5" t="s">
        <v>855</v>
      </c>
      <c r="E2266" s="6">
        <f t="shared" si="94"/>
        <v>19</v>
      </c>
      <c r="G2266" t="s">
        <v>4204</v>
      </c>
    </row>
    <row r="2267" spans="1:7" ht="15" customHeight="1" x14ac:dyDescent="0.25">
      <c r="A2267" t="str">
        <f t="shared" si="95"/>
        <v>K2/1239</v>
      </c>
      <c r="B2267" t="s">
        <v>4205</v>
      </c>
      <c r="C2267" t="s">
        <v>9</v>
      </c>
      <c r="D2267" s="5" t="s">
        <v>82</v>
      </c>
      <c r="E2267" s="6">
        <f t="shared" si="94"/>
        <v>4.9000000000000004</v>
      </c>
      <c r="G2267" t="s">
        <v>4206</v>
      </c>
    </row>
    <row r="2268" spans="1:7" ht="15" customHeight="1" x14ac:dyDescent="0.25">
      <c r="A2268" t="str">
        <f t="shared" si="95"/>
        <v>K2/1240</v>
      </c>
      <c r="B2268" t="s">
        <v>4207</v>
      </c>
      <c r="C2268" t="s">
        <v>9</v>
      </c>
      <c r="D2268" s="5" t="s">
        <v>1273</v>
      </c>
      <c r="E2268" s="6">
        <f t="shared" si="94"/>
        <v>14.9</v>
      </c>
      <c r="G2268" t="s">
        <v>4208</v>
      </c>
    </row>
    <row r="2269" spans="1:7" ht="15" customHeight="1" x14ac:dyDescent="0.25">
      <c r="A2269" t="str">
        <f t="shared" si="95"/>
        <v>K2/1240</v>
      </c>
      <c r="B2269" t="s">
        <v>4209</v>
      </c>
      <c r="C2269" t="s">
        <v>9</v>
      </c>
      <c r="D2269" s="5" t="s">
        <v>1273</v>
      </c>
      <c r="E2269" s="6">
        <f t="shared" si="94"/>
        <v>14.9</v>
      </c>
      <c r="G2269" t="s">
        <v>4210</v>
      </c>
    </row>
    <row r="2270" spans="1:7" ht="15" customHeight="1" x14ac:dyDescent="0.25">
      <c r="A2270" t="str">
        <f t="shared" si="95"/>
        <v>K2/1240</v>
      </c>
      <c r="B2270" t="s">
        <v>4211</v>
      </c>
      <c r="C2270" t="s">
        <v>9</v>
      </c>
      <c r="D2270" s="5" t="s">
        <v>1273</v>
      </c>
      <c r="E2270" s="6">
        <f t="shared" si="94"/>
        <v>14.9</v>
      </c>
      <c r="G2270" t="s">
        <v>4212</v>
      </c>
    </row>
    <row r="2271" spans="1:7" ht="15" customHeight="1" x14ac:dyDescent="0.25">
      <c r="A2271" t="str">
        <f t="shared" si="95"/>
        <v>K2/1240</v>
      </c>
      <c r="B2271" t="s">
        <v>4213</v>
      </c>
      <c r="C2271" t="s">
        <v>9</v>
      </c>
      <c r="D2271" s="5" t="s">
        <v>1273</v>
      </c>
      <c r="E2271" s="6">
        <f t="shared" si="94"/>
        <v>14.9</v>
      </c>
      <c r="G2271" t="s">
        <v>4214</v>
      </c>
    </row>
    <row r="2272" spans="1:7" ht="15" customHeight="1" x14ac:dyDescent="0.25">
      <c r="A2272" t="str">
        <f t="shared" si="95"/>
        <v>K2/1241</v>
      </c>
      <c r="B2272" t="s">
        <v>4215</v>
      </c>
      <c r="C2272" t="s">
        <v>551</v>
      </c>
      <c r="D2272" s="5" t="s">
        <v>118</v>
      </c>
      <c r="E2272" s="6">
        <f t="shared" si="94"/>
        <v>18.5</v>
      </c>
      <c r="G2272" t="s">
        <v>4216</v>
      </c>
    </row>
    <row r="2273" spans="1:7" ht="15" customHeight="1" x14ac:dyDescent="0.25">
      <c r="A2273" t="str">
        <f t="shared" si="95"/>
        <v xml:space="preserve">K2/167 </v>
      </c>
      <c r="B2273" t="s">
        <v>4217</v>
      </c>
      <c r="C2273" t="s">
        <v>9</v>
      </c>
      <c r="D2273" s="5" t="s">
        <v>780</v>
      </c>
      <c r="E2273" s="6">
        <f t="shared" si="94"/>
        <v>7.9</v>
      </c>
      <c r="G2273" t="s">
        <v>4218</v>
      </c>
    </row>
    <row r="2274" spans="1:7" ht="15" customHeight="1" x14ac:dyDescent="0.25">
      <c r="A2274" t="str">
        <f t="shared" si="95"/>
        <v>K2/167A</v>
      </c>
      <c r="B2274" t="s">
        <v>4219</v>
      </c>
      <c r="C2274" t="s">
        <v>9</v>
      </c>
      <c r="D2274" s="5" t="s">
        <v>215</v>
      </c>
      <c r="E2274" s="6">
        <f t="shared" si="94"/>
        <v>3.5</v>
      </c>
      <c r="G2274" t="s">
        <v>4220</v>
      </c>
    </row>
    <row r="2275" spans="1:7" ht="15" customHeight="1" x14ac:dyDescent="0.25">
      <c r="A2275" t="str">
        <f t="shared" si="95"/>
        <v>K2/167A</v>
      </c>
      <c r="B2275" t="s">
        <v>4221</v>
      </c>
      <c r="C2275" t="s">
        <v>9</v>
      </c>
      <c r="D2275" s="5" t="s">
        <v>215</v>
      </c>
      <c r="E2275" s="6">
        <f t="shared" si="94"/>
        <v>3.5</v>
      </c>
      <c r="G2275" t="s">
        <v>4222</v>
      </c>
    </row>
    <row r="2276" spans="1:7" ht="15" customHeight="1" x14ac:dyDescent="0.25">
      <c r="A2276" t="str">
        <f t="shared" si="95"/>
        <v>K2/167B</v>
      </c>
      <c r="B2276" t="s">
        <v>4223</v>
      </c>
      <c r="C2276" t="s">
        <v>9</v>
      </c>
      <c r="D2276" s="5" t="s">
        <v>65</v>
      </c>
      <c r="E2276" s="6">
        <f t="shared" si="94"/>
        <v>2.9</v>
      </c>
      <c r="G2276" t="s">
        <v>4224</v>
      </c>
    </row>
    <row r="2277" spans="1:7" ht="15" customHeight="1" x14ac:dyDescent="0.25">
      <c r="A2277" t="str">
        <f t="shared" si="95"/>
        <v xml:space="preserve">K2/168 </v>
      </c>
      <c r="B2277" t="s">
        <v>4225</v>
      </c>
      <c r="C2277" t="s">
        <v>9</v>
      </c>
      <c r="D2277" s="5" t="s">
        <v>965</v>
      </c>
      <c r="E2277" s="6">
        <f t="shared" si="94"/>
        <v>10</v>
      </c>
      <c r="G2277" t="s">
        <v>4226</v>
      </c>
    </row>
    <row r="2278" spans="1:7" ht="15" customHeight="1" x14ac:dyDescent="0.25">
      <c r="A2278" t="str">
        <f t="shared" si="95"/>
        <v>K2/168A</v>
      </c>
      <c r="B2278" t="s">
        <v>4227</v>
      </c>
      <c r="C2278" t="s">
        <v>9</v>
      </c>
      <c r="D2278" s="5" t="s">
        <v>35</v>
      </c>
      <c r="E2278" s="6">
        <f t="shared" si="94"/>
        <v>12</v>
      </c>
      <c r="G2278" t="s">
        <v>4228</v>
      </c>
    </row>
    <row r="2279" spans="1:7" ht="15" customHeight="1" x14ac:dyDescent="0.25">
      <c r="A2279" t="str">
        <f t="shared" si="95"/>
        <v>K2/1849</v>
      </c>
      <c r="B2279" t="s">
        <v>4229</v>
      </c>
      <c r="C2279" t="s">
        <v>9</v>
      </c>
      <c r="D2279" s="5" t="s">
        <v>72</v>
      </c>
      <c r="E2279" s="6">
        <f t="shared" si="94"/>
        <v>3.9</v>
      </c>
      <c r="G2279" t="s">
        <v>4230</v>
      </c>
    </row>
    <row r="2280" spans="1:7" ht="15" customHeight="1" x14ac:dyDescent="0.25">
      <c r="A2280" t="str">
        <f t="shared" si="95"/>
        <v>K2/1850</v>
      </c>
      <c r="B2280" t="s">
        <v>4231</v>
      </c>
      <c r="C2280" t="s">
        <v>9</v>
      </c>
      <c r="D2280" s="5" t="s">
        <v>72</v>
      </c>
      <c r="E2280" s="6">
        <f t="shared" si="94"/>
        <v>3.9</v>
      </c>
      <c r="G2280" t="s">
        <v>4232</v>
      </c>
    </row>
    <row r="2281" spans="1:7" ht="15" customHeight="1" x14ac:dyDescent="0.25">
      <c r="A2281" t="str">
        <f t="shared" si="95"/>
        <v>K2/1851</v>
      </c>
      <c r="B2281" t="s">
        <v>4233</v>
      </c>
      <c r="C2281" t="s">
        <v>9</v>
      </c>
      <c r="D2281" s="5" t="s">
        <v>219</v>
      </c>
      <c r="E2281" s="6">
        <f t="shared" si="94"/>
        <v>4.5</v>
      </c>
      <c r="G2281" t="s">
        <v>4234</v>
      </c>
    </row>
    <row r="2282" spans="1:7" ht="15" customHeight="1" x14ac:dyDescent="0.25">
      <c r="A2282" t="str">
        <f t="shared" si="95"/>
        <v>K2/1852</v>
      </c>
      <c r="B2282" t="s">
        <v>4235</v>
      </c>
      <c r="C2282" t="s">
        <v>9</v>
      </c>
      <c r="D2282" s="5" t="s">
        <v>219</v>
      </c>
      <c r="E2282" s="6">
        <f t="shared" si="94"/>
        <v>4.5</v>
      </c>
      <c r="G2282" t="s">
        <v>4236</v>
      </c>
    </row>
    <row r="2283" spans="1:7" ht="15" customHeight="1" x14ac:dyDescent="0.25">
      <c r="A2283" t="str">
        <f t="shared" si="95"/>
        <v>K2/1853</v>
      </c>
      <c r="B2283" t="s">
        <v>4237</v>
      </c>
      <c r="C2283" t="s">
        <v>9</v>
      </c>
      <c r="D2283" s="5" t="s">
        <v>1637</v>
      </c>
      <c r="E2283" s="6">
        <f t="shared" si="94"/>
        <v>9.5</v>
      </c>
      <c r="G2283" t="s">
        <v>4238</v>
      </c>
    </row>
    <row r="2284" spans="1:7" ht="15" customHeight="1" x14ac:dyDescent="0.25">
      <c r="A2284" t="str">
        <f t="shared" si="95"/>
        <v>K2/1854</v>
      </c>
      <c r="B2284" t="s">
        <v>4239</v>
      </c>
      <c r="C2284" t="s">
        <v>9</v>
      </c>
      <c r="D2284" s="5" t="s">
        <v>1637</v>
      </c>
      <c r="E2284" s="6">
        <f t="shared" si="94"/>
        <v>9.5</v>
      </c>
      <c r="G2284" t="s">
        <v>4240</v>
      </c>
    </row>
    <row r="2285" spans="1:7" ht="15" customHeight="1" x14ac:dyDescent="0.25">
      <c r="A2285" t="str">
        <f t="shared" si="95"/>
        <v>K2/1855</v>
      </c>
      <c r="B2285" t="s">
        <v>4241</v>
      </c>
      <c r="C2285" t="s">
        <v>9</v>
      </c>
      <c r="D2285" s="5" t="s">
        <v>333</v>
      </c>
      <c r="E2285" s="6">
        <f t="shared" si="94"/>
        <v>12.9</v>
      </c>
      <c r="G2285" t="s">
        <v>4242</v>
      </c>
    </row>
    <row r="2286" spans="1:7" ht="15" customHeight="1" x14ac:dyDescent="0.25">
      <c r="A2286" t="str">
        <f t="shared" si="95"/>
        <v>K2/1856</v>
      </c>
      <c r="B2286" t="s">
        <v>4243</v>
      </c>
      <c r="C2286" t="s">
        <v>9</v>
      </c>
      <c r="D2286" s="5" t="s">
        <v>333</v>
      </c>
      <c r="E2286" s="6">
        <f t="shared" si="94"/>
        <v>12.9</v>
      </c>
      <c r="G2286" t="s">
        <v>4244</v>
      </c>
    </row>
    <row r="2287" spans="1:7" ht="15" customHeight="1" x14ac:dyDescent="0.25">
      <c r="A2287" t="str">
        <f t="shared" si="95"/>
        <v>K2/1857</v>
      </c>
      <c r="B2287" t="s">
        <v>4245</v>
      </c>
      <c r="C2287" t="s">
        <v>9</v>
      </c>
      <c r="D2287" s="5" t="s">
        <v>1273</v>
      </c>
      <c r="E2287" s="6">
        <f t="shared" si="94"/>
        <v>14.9</v>
      </c>
      <c r="G2287" t="s">
        <v>4246</v>
      </c>
    </row>
    <row r="2288" spans="1:7" ht="15" customHeight="1" x14ac:dyDescent="0.25">
      <c r="A2288" t="str">
        <f t="shared" si="95"/>
        <v>K2/1858</v>
      </c>
      <c r="B2288" t="s">
        <v>4247</v>
      </c>
      <c r="C2288" t="s">
        <v>9</v>
      </c>
      <c r="D2288" s="5" t="s">
        <v>1273</v>
      </c>
      <c r="E2288" s="6">
        <f t="shared" si="94"/>
        <v>14.9</v>
      </c>
      <c r="G2288" t="s">
        <v>4248</v>
      </c>
    </row>
    <row r="2289" spans="1:7" ht="15" customHeight="1" x14ac:dyDescent="0.25">
      <c r="A2289" t="str">
        <f t="shared" si="95"/>
        <v>K2/2643</v>
      </c>
      <c r="B2289" t="s">
        <v>4249</v>
      </c>
      <c r="C2289" t="s">
        <v>551</v>
      </c>
      <c r="D2289" s="5" t="s">
        <v>298</v>
      </c>
      <c r="E2289" s="6">
        <f t="shared" si="94"/>
        <v>6.9</v>
      </c>
      <c r="G2289" t="s">
        <v>4250</v>
      </c>
    </row>
    <row r="2290" spans="1:7" ht="15" customHeight="1" x14ac:dyDescent="0.25">
      <c r="A2290" t="str">
        <f t="shared" si="95"/>
        <v>K2/2644</v>
      </c>
      <c r="B2290" t="s">
        <v>4251</v>
      </c>
      <c r="C2290" t="s">
        <v>551</v>
      </c>
      <c r="D2290" s="5" t="s">
        <v>799</v>
      </c>
      <c r="E2290" s="6">
        <f t="shared" si="94"/>
        <v>6.5</v>
      </c>
      <c r="G2290" t="s">
        <v>4252</v>
      </c>
    </row>
    <row r="2291" spans="1:7" ht="15" customHeight="1" x14ac:dyDescent="0.25">
      <c r="A2291" t="str">
        <f t="shared" si="95"/>
        <v>K2/2645</v>
      </c>
      <c r="B2291" t="s">
        <v>4253</v>
      </c>
      <c r="C2291" t="s">
        <v>551</v>
      </c>
      <c r="D2291" s="5" t="s">
        <v>799</v>
      </c>
      <c r="E2291" s="6">
        <f t="shared" ref="E2291:E2354" si="96">D2291*((100-$E$5)/100)</f>
        <v>6.5</v>
      </c>
      <c r="G2291" t="s">
        <v>4254</v>
      </c>
    </row>
    <row r="2292" spans="1:7" ht="15" customHeight="1" x14ac:dyDescent="0.25">
      <c r="A2292" t="str">
        <f t="shared" si="95"/>
        <v>K2/2646</v>
      </c>
      <c r="B2292" t="s">
        <v>4255</v>
      </c>
      <c r="C2292" t="s">
        <v>551</v>
      </c>
      <c r="D2292" s="5" t="s">
        <v>799</v>
      </c>
      <c r="E2292" s="6">
        <f t="shared" si="96"/>
        <v>6.5</v>
      </c>
      <c r="G2292" t="s">
        <v>4256</v>
      </c>
    </row>
    <row r="2293" spans="1:7" ht="15" customHeight="1" x14ac:dyDescent="0.25">
      <c r="A2293" t="str">
        <f t="shared" si="95"/>
        <v>K2/2647</v>
      </c>
      <c r="B2293" t="s">
        <v>4257</v>
      </c>
      <c r="C2293" t="s">
        <v>551</v>
      </c>
      <c r="D2293" s="5" t="s">
        <v>97</v>
      </c>
      <c r="E2293" s="6">
        <f t="shared" si="96"/>
        <v>6.8</v>
      </c>
      <c r="G2293" t="s">
        <v>4258</v>
      </c>
    </row>
    <row r="2294" spans="1:7" ht="15" customHeight="1" x14ac:dyDescent="0.25">
      <c r="A2294" t="str">
        <f t="shared" si="95"/>
        <v>K2/2648</v>
      </c>
      <c r="B2294" t="s">
        <v>4259</v>
      </c>
      <c r="C2294" t="s">
        <v>551</v>
      </c>
      <c r="D2294" s="5" t="s">
        <v>97</v>
      </c>
      <c r="E2294" s="6">
        <f t="shared" si="96"/>
        <v>6.8</v>
      </c>
      <c r="G2294" t="s">
        <v>4260</v>
      </c>
    </row>
    <row r="2295" spans="1:7" ht="15" customHeight="1" x14ac:dyDescent="0.25">
      <c r="A2295" t="str">
        <f t="shared" si="95"/>
        <v>K2/2649</v>
      </c>
      <c r="B2295" t="s">
        <v>4261</v>
      </c>
      <c r="C2295" t="s">
        <v>551</v>
      </c>
      <c r="D2295" s="5" t="s">
        <v>326</v>
      </c>
      <c r="E2295" s="6">
        <f t="shared" si="96"/>
        <v>13.5</v>
      </c>
      <c r="G2295" t="s">
        <v>4262</v>
      </c>
    </row>
    <row r="2296" spans="1:7" ht="15" customHeight="1" x14ac:dyDescent="0.25">
      <c r="A2296" t="str">
        <f t="shared" si="95"/>
        <v>K2/2650</v>
      </c>
      <c r="B2296" t="s">
        <v>4263</v>
      </c>
      <c r="C2296" t="s">
        <v>551</v>
      </c>
      <c r="D2296" s="5" t="s">
        <v>326</v>
      </c>
      <c r="E2296" s="6">
        <f t="shared" si="96"/>
        <v>13.5</v>
      </c>
      <c r="G2296" t="s">
        <v>4264</v>
      </c>
    </row>
    <row r="2297" spans="1:7" ht="15" customHeight="1" x14ac:dyDescent="0.25">
      <c r="A2297" t="str">
        <f t="shared" si="95"/>
        <v>K2/2651</v>
      </c>
      <c r="B2297" t="s">
        <v>4265</v>
      </c>
      <c r="C2297" t="s">
        <v>551</v>
      </c>
      <c r="D2297" s="5" t="s">
        <v>326</v>
      </c>
      <c r="E2297" s="6">
        <f t="shared" si="96"/>
        <v>13.5</v>
      </c>
      <c r="G2297" t="s">
        <v>4266</v>
      </c>
    </row>
    <row r="2298" spans="1:7" ht="15" customHeight="1" x14ac:dyDescent="0.25">
      <c r="A2298" t="str">
        <f t="shared" si="95"/>
        <v>K2/2652</v>
      </c>
      <c r="B2298" t="s">
        <v>4267</v>
      </c>
      <c r="C2298" t="s">
        <v>551</v>
      </c>
      <c r="D2298" s="5" t="s">
        <v>326</v>
      </c>
      <c r="E2298" s="6">
        <f t="shared" si="96"/>
        <v>13.5</v>
      </c>
      <c r="G2298" t="s">
        <v>4268</v>
      </c>
    </row>
    <row r="2299" spans="1:7" ht="15" customHeight="1" x14ac:dyDescent="0.25">
      <c r="A2299" t="str">
        <f t="shared" si="95"/>
        <v>K2/2653</v>
      </c>
      <c r="B2299" t="s">
        <v>4269</v>
      </c>
      <c r="C2299" t="s">
        <v>551</v>
      </c>
      <c r="D2299" s="5" t="s">
        <v>326</v>
      </c>
      <c r="E2299" s="6">
        <f t="shared" si="96"/>
        <v>13.5</v>
      </c>
      <c r="G2299" t="s">
        <v>4270</v>
      </c>
    </row>
    <row r="2300" spans="1:7" ht="15" customHeight="1" x14ac:dyDescent="0.25">
      <c r="A2300" t="str">
        <f t="shared" si="95"/>
        <v>K2/2654</v>
      </c>
      <c r="B2300" t="s">
        <v>4271</v>
      </c>
      <c r="C2300" t="s">
        <v>551</v>
      </c>
      <c r="D2300" s="5" t="s">
        <v>1082</v>
      </c>
      <c r="E2300" s="6">
        <f t="shared" si="96"/>
        <v>16.5</v>
      </c>
      <c r="G2300" t="s">
        <v>4272</v>
      </c>
    </row>
    <row r="2301" spans="1:7" ht="15" customHeight="1" x14ac:dyDescent="0.25">
      <c r="A2301" t="str">
        <f t="shared" si="95"/>
        <v>K2/2655</v>
      </c>
      <c r="B2301" t="s">
        <v>4273</v>
      </c>
      <c r="C2301" t="s">
        <v>551</v>
      </c>
      <c r="D2301" s="5" t="s">
        <v>1082</v>
      </c>
      <c r="E2301" s="6">
        <f t="shared" si="96"/>
        <v>16.5</v>
      </c>
      <c r="G2301" t="s">
        <v>4274</v>
      </c>
    </row>
    <row r="2302" spans="1:7" ht="15" customHeight="1" x14ac:dyDescent="0.25">
      <c r="A2302" t="str">
        <f t="shared" si="95"/>
        <v>K2/2656</v>
      </c>
      <c r="B2302" t="s">
        <v>4275</v>
      </c>
      <c r="C2302" t="s">
        <v>551</v>
      </c>
      <c r="D2302" s="5" t="s">
        <v>1082</v>
      </c>
      <c r="E2302" s="6">
        <f t="shared" si="96"/>
        <v>16.5</v>
      </c>
      <c r="G2302" t="s">
        <v>4276</v>
      </c>
    </row>
    <row r="2303" spans="1:7" ht="15" customHeight="1" x14ac:dyDescent="0.25">
      <c r="A2303" t="str">
        <f t="shared" si="95"/>
        <v>K2/2657</v>
      </c>
      <c r="B2303" t="s">
        <v>4277</v>
      </c>
      <c r="C2303" t="s">
        <v>551</v>
      </c>
      <c r="D2303" s="5" t="s">
        <v>1082</v>
      </c>
      <c r="E2303" s="6">
        <f t="shared" si="96"/>
        <v>16.5</v>
      </c>
      <c r="G2303" t="s">
        <v>4278</v>
      </c>
    </row>
    <row r="2304" spans="1:7" ht="15" customHeight="1" x14ac:dyDescent="0.25">
      <c r="A2304" t="str">
        <f t="shared" si="95"/>
        <v>K2/2658</v>
      </c>
      <c r="B2304" t="s">
        <v>4279</v>
      </c>
      <c r="C2304" t="s">
        <v>551</v>
      </c>
      <c r="D2304" s="5" t="s">
        <v>1082</v>
      </c>
      <c r="E2304" s="6">
        <f t="shared" si="96"/>
        <v>16.5</v>
      </c>
      <c r="G2304" t="s">
        <v>4280</v>
      </c>
    </row>
    <row r="2305" spans="1:7" ht="15" customHeight="1" x14ac:dyDescent="0.25">
      <c r="A2305" t="str">
        <f t="shared" si="95"/>
        <v>K2/2659</v>
      </c>
      <c r="B2305" t="s">
        <v>4281</v>
      </c>
      <c r="C2305" t="s">
        <v>551</v>
      </c>
      <c r="D2305" s="5" t="s">
        <v>118</v>
      </c>
      <c r="E2305" s="6">
        <f t="shared" si="96"/>
        <v>18.5</v>
      </c>
      <c r="G2305" t="s">
        <v>4282</v>
      </c>
    </row>
    <row r="2306" spans="1:7" ht="15" customHeight="1" x14ac:dyDescent="0.25">
      <c r="A2306" t="str">
        <f t="shared" si="95"/>
        <v>K2/2660</v>
      </c>
      <c r="B2306" t="s">
        <v>4283</v>
      </c>
      <c r="C2306" t="s">
        <v>551</v>
      </c>
      <c r="D2306" s="5" t="s">
        <v>118</v>
      </c>
      <c r="E2306" s="6">
        <f t="shared" si="96"/>
        <v>18.5</v>
      </c>
      <c r="G2306" t="s">
        <v>4284</v>
      </c>
    </row>
    <row r="2307" spans="1:7" ht="15" customHeight="1" x14ac:dyDescent="0.25">
      <c r="A2307" t="str">
        <f t="shared" si="95"/>
        <v>K2/2661</v>
      </c>
      <c r="B2307" t="s">
        <v>4285</v>
      </c>
      <c r="C2307" t="s">
        <v>551</v>
      </c>
      <c r="D2307" s="5" t="s">
        <v>118</v>
      </c>
      <c r="E2307" s="6">
        <f t="shared" si="96"/>
        <v>18.5</v>
      </c>
      <c r="G2307" t="s">
        <v>4286</v>
      </c>
    </row>
    <row r="2308" spans="1:7" ht="15" customHeight="1" x14ac:dyDescent="0.25">
      <c r="A2308" t="str">
        <f t="shared" si="95"/>
        <v>K2/2662</v>
      </c>
      <c r="B2308" t="s">
        <v>4287</v>
      </c>
      <c r="C2308" t="s">
        <v>551</v>
      </c>
      <c r="D2308" s="5" t="s">
        <v>118</v>
      </c>
      <c r="E2308" s="6">
        <f t="shared" si="96"/>
        <v>18.5</v>
      </c>
      <c r="G2308" t="s">
        <v>4288</v>
      </c>
    </row>
    <row r="2309" spans="1:7" ht="15" customHeight="1" x14ac:dyDescent="0.25">
      <c r="A2309" t="str">
        <f t="shared" si="95"/>
        <v>K2/2663</v>
      </c>
      <c r="B2309" t="s">
        <v>4289</v>
      </c>
      <c r="C2309" t="s">
        <v>551</v>
      </c>
      <c r="D2309" s="5" t="s">
        <v>1537</v>
      </c>
      <c r="E2309" s="6">
        <f t="shared" si="96"/>
        <v>39.9</v>
      </c>
      <c r="G2309" t="s">
        <v>4290</v>
      </c>
    </row>
    <row r="2310" spans="1:7" ht="15" customHeight="1" x14ac:dyDescent="0.25">
      <c r="A2310" t="str">
        <f t="shared" si="95"/>
        <v>K2/2664</v>
      </c>
      <c r="B2310" t="s">
        <v>4291</v>
      </c>
      <c r="C2310" t="s">
        <v>551</v>
      </c>
      <c r="D2310" s="5" t="s">
        <v>4292</v>
      </c>
      <c r="E2310" s="6">
        <f t="shared" si="96"/>
        <v>49.3</v>
      </c>
      <c r="G2310" t="s">
        <v>4293</v>
      </c>
    </row>
    <row r="2311" spans="1:7" ht="15" customHeight="1" x14ac:dyDescent="0.25">
      <c r="A2311" t="str">
        <f t="shared" si="95"/>
        <v>K2/2665</v>
      </c>
      <c r="B2311" t="s">
        <v>4294</v>
      </c>
      <c r="C2311" t="s">
        <v>551</v>
      </c>
      <c r="D2311" s="5" t="s">
        <v>4292</v>
      </c>
      <c r="E2311" s="6">
        <f t="shared" si="96"/>
        <v>49.3</v>
      </c>
      <c r="G2311" t="s">
        <v>4295</v>
      </c>
    </row>
    <row r="2312" spans="1:7" ht="15" customHeight="1" x14ac:dyDescent="0.25">
      <c r="A2312" t="str">
        <f t="shared" si="95"/>
        <v>K2/3344</v>
      </c>
      <c r="B2312" t="s">
        <v>4296</v>
      </c>
      <c r="C2312" t="s">
        <v>551</v>
      </c>
      <c r="D2312" s="5" t="s">
        <v>4297</v>
      </c>
      <c r="E2312" s="6">
        <f t="shared" si="96"/>
        <v>40.9</v>
      </c>
      <c r="G2312" t="s">
        <v>4298</v>
      </c>
    </row>
    <row r="2313" spans="1:7" ht="15" customHeight="1" x14ac:dyDescent="0.25">
      <c r="A2313" t="str">
        <f t="shared" si="95"/>
        <v>K2/3345</v>
      </c>
      <c r="B2313" t="s">
        <v>4299</v>
      </c>
      <c r="C2313" t="s">
        <v>551</v>
      </c>
      <c r="D2313" s="5" t="s">
        <v>4297</v>
      </c>
      <c r="E2313" s="6">
        <f t="shared" si="96"/>
        <v>40.9</v>
      </c>
      <c r="G2313" t="s">
        <v>4300</v>
      </c>
    </row>
    <row r="2314" spans="1:7" ht="15" customHeight="1" x14ac:dyDescent="0.25">
      <c r="A2314" t="str">
        <f t="shared" si="95"/>
        <v>K2/3346</v>
      </c>
      <c r="B2314" t="s">
        <v>4301</v>
      </c>
      <c r="C2314" t="s">
        <v>551</v>
      </c>
      <c r="D2314" s="5" t="s">
        <v>4297</v>
      </c>
      <c r="E2314" s="6">
        <f t="shared" si="96"/>
        <v>40.9</v>
      </c>
      <c r="G2314" t="s">
        <v>4302</v>
      </c>
    </row>
    <row r="2315" spans="1:7" ht="15" customHeight="1" x14ac:dyDescent="0.25">
      <c r="A2315" t="str">
        <f t="shared" si="95"/>
        <v>K2/3347</v>
      </c>
      <c r="B2315" t="s">
        <v>4303</v>
      </c>
      <c r="C2315" t="s">
        <v>551</v>
      </c>
      <c r="D2315" s="5" t="s">
        <v>4297</v>
      </c>
      <c r="E2315" s="6">
        <f t="shared" si="96"/>
        <v>40.9</v>
      </c>
      <c r="G2315" t="s">
        <v>4304</v>
      </c>
    </row>
    <row r="2316" spans="1:7" ht="15" customHeight="1" x14ac:dyDescent="0.25">
      <c r="A2316" t="str">
        <f t="shared" si="95"/>
        <v>K2/3348</v>
      </c>
      <c r="B2316" t="s">
        <v>4305</v>
      </c>
      <c r="C2316" t="s">
        <v>9</v>
      </c>
      <c r="D2316" s="5" t="s">
        <v>4306</v>
      </c>
      <c r="E2316" s="6">
        <f t="shared" si="96"/>
        <v>41.9</v>
      </c>
      <c r="G2316" t="s">
        <v>4307</v>
      </c>
    </row>
    <row r="2317" spans="1:7" ht="15" customHeight="1" x14ac:dyDescent="0.25">
      <c r="A2317" t="str">
        <f t="shared" si="95"/>
        <v>K2/3349</v>
      </c>
      <c r="B2317" t="s">
        <v>4308</v>
      </c>
      <c r="C2317" t="s">
        <v>9</v>
      </c>
      <c r="D2317" s="5" t="s">
        <v>4309</v>
      </c>
      <c r="E2317" s="6">
        <f t="shared" si="96"/>
        <v>74.900000000000006</v>
      </c>
      <c r="G2317" t="s">
        <v>4310</v>
      </c>
    </row>
    <row r="2318" spans="1:7" ht="15" customHeight="1" x14ac:dyDescent="0.25">
      <c r="A2318" t="str">
        <f t="shared" si="95"/>
        <v>K2/3649</v>
      </c>
      <c r="B2318" t="s">
        <v>4311</v>
      </c>
      <c r="C2318" t="s">
        <v>9</v>
      </c>
      <c r="D2318" s="5" t="s">
        <v>48</v>
      </c>
      <c r="E2318" s="6">
        <f t="shared" si="96"/>
        <v>25</v>
      </c>
      <c r="G2318" t="s">
        <v>4312</v>
      </c>
    </row>
    <row r="2319" spans="1:7" ht="15" customHeight="1" x14ac:dyDescent="0.25">
      <c r="A2319" t="str">
        <f t="shared" si="95"/>
        <v>K2/3650</v>
      </c>
      <c r="B2319" t="s">
        <v>4313</v>
      </c>
      <c r="C2319" t="s">
        <v>9</v>
      </c>
      <c r="D2319" s="5" t="s">
        <v>1998</v>
      </c>
      <c r="E2319" s="6">
        <f t="shared" si="96"/>
        <v>35</v>
      </c>
      <c r="G2319" t="s">
        <v>4314</v>
      </c>
    </row>
    <row r="2320" spans="1:7" ht="15" customHeight="1" x14ac:dyDescent="0.25">
      <c r="A2320" t="str">
        <f t="shared" si="95"/>
        <v>K2/3651</v>
      </c>
      <c r="B2320" t="s">
        <v>4315</v>
      </c>
      <c r="C2320" t="s">
        <v>9</v>
      </c>
      <c r="D2320" s="5" t="s">
        <v>1855</v>
      </c>
      <c r="E2320" s="6">
        <f t="shared" si="96"/>
        <v>28</v>
      </c>
      <c r="G2320" t="s">
        <v>4316</v>
      </c>
    </row>
    <row r="2321" spans="1:7" ht="15" customHeight="1" x14ac:dyDescent="0.25">
      <c r="A2321" t="str">
        <f t="shared" si="95"/>
        <v>K2/3652</v>
      </c>
      <c r="B2321" t="s">
        <v>4317</v>
      </c>
      <c r="C2321" t="s">
        <v>9</v>
      </c>
      <c r="D2321" s="5" t="s">
        <v>1886</v>
      </c>
      <c r="E2321" s="6">
        <f t="shared" si="96"/>
        <v>38</v>
      </c>
      <c r="G2321" t="s">
        <v>4318</v>
      </c>
    </row>
    <row r="2322" spans="1:7" ht="15" customHeight="1" x14ac:dyDescent="0.25">
      <c r="A2322" t="str">
        <f t="shared" si="95"/>
        <v>K2/3653</v>
      </c>
      <c r="B2322" t="s">
        <v>4319</v>
      </c>
      <c r="C2322" t="s">
        <v>9</v>
      </c>
      <c r="D2322" s="5" t="s">
        <v>72</v>
      </c>
      <c r="E2322" s="6">
        <f t="shared" si="96"/>
        <v>3.9</v>
      </c>
      <c r="G2322" t="s">
        <v>4320</v>
      </c>
    </row>
    <row r="2323" spans="1:7" ht="15" customHeight="1" x14ac:dyDescent="0.25">
      <c r="A2323" t="str">
        <f t="shared" si="95"/>
        <v>K2/3654</v>
      </c>
      <c r="B2323" t="s">
        <v>4321</v>
      </c>
      <c r="C2323" t="s">
        <v>9</v>
      </c>
      <c r="D2323" s="5" t="s">
        <v>536</v>
      </c>
      <c r="E2323" s="6">
        <f t="shared" si="96"/>
        <v>4.2</v>
      </c>
      <c r="G2323" t="s">
        <v>4322</v>
      </c>
    </row>
    <row r="2324" spans="1:7" ht="15" customHeight="1" x14ac:dyDescent="0.25">
      <c r="A2324" t="str">
        <f t="shared" si="95"/>
        <v>K2/3655</v>
      </c>
      <c r="B2324" t="s">
        <v>4323</v>
      </c>
      <c r="C2324" t="s">
        <v>9</v>
      </c>
      <c r="D2324" s="5" t="s">
        <v>536</v>
      </c>
      <c r="E2324" s="6">
        <f t="shared" si="96"/>
        <v>4.2</v>
      </c>
      <c r="G2324" t="s">
        <v>4324</v>
      </c>
    </row>
    <row r="2325" spans="1:7" ht="15" customHeight="1" x14ac:dyDescent="0.25">
      <c r="A2325" t="str">
        <f t="shared" si="95"/>
        <v>K2/3656</v>
      </c>
      <c r="B2325" t="s">
        <v>4325</v>
      </c>
      <c r="C2325" t="s">
        <v>551</v>
      </c>
      <c r="D2325" s="5" t="s">
        <v>799</v>
      </c>
      <c r="E2325" s="6">
        <f t="shared" si="96"/>
        <v>6.5</v>
      </c>
      <c r="G2325" t="s">
        <v>4326</v>
      </c>
    </row>
    <row r="2326" spans="1:7" ht="15" customHeight="1" x14ac:dyDescent="0.25">
      <c r="A2326" t="str">
        <f t="shared" si="95"/>
        <v>K2/3657</v>
      </c>
      <c r="B2326" t="s">
        <v>4327</v>
      </c>
      <c r="C2326" t="s">
        <v>551</v>
      </c>
      <c r="D2326" s="5" t="s">
        <v>161</v>
      </c>
      <c r="E2326" s="6">
        <f t="shared" si="96"/>
        <v>7.5</v>
      </c>
      <c r="G2326" t="s">
        <v>4328</v>
      </c>
    </row>
    <row r="2327" spans="1:7" ht="15" customHeight="1" x14ac:dyDescent="0.25">
      <c r="A2327" t="str">
        <f t="shared" si="95"/>
        <v>K2/3658</v>
      </c>
      <c r="B2327" t="s">
        <v>4329</v>
      </c>
      <c r="C2327" t="s">
        <v>551</v>
      </c>
      <c r="D2327" s="5" t="s">
        <v>161</v>
      </c>
      <c r="E2327" s="6">
        <f t="shared" si="96"/>
        <v>7.5</v>
      </c>
      <c r="G2327" t="s">
        <v>4330</v>
      </c>
    </row>
    <row r="2328" spans="1:7" ht="15" customHeight="1" x14ac:dyDescent="0.25">
      <c r="A2328" t="str">
        <f t="shared" si="95"/>
        <v>K2/4896</v>
      </c>
      <c r="B2328" t="s">
        <v>4331</v>
      </c>
      <c r="C2328" t="s">
        <v>9</v>
      </c>
      <c r="D2328" s="5" t="s">
        <v>1061</v>
      </c>
      <c r="E2328" s="6">
        <f t="shared" si="96"/>
        <v>5.9</v>
      </c>
      <c r="G2328" t="s">
        <v>11</v>
      </c>
    </row>
    <row r="2329" spans="1:7" ht="15" customHeight="1" x14ac:dyDescent="0.25">
      <c r="A2329" t="str">
        <f t="shared" ref="A2329:A2391" si="97">MID(B2329,1,7)</f>
        <v>K2/698Č</v>
      </c>
      <c r="B2329" t="s">
        <v>4332</v>
      </c>
      <c r="C2329" t="s">
        <v>9</v>
      </c>
      <c r="D2329" s="5" t="s">
        <v>1637</v>
      </c>
      <c r="E2329" s="6">
        <f t="shared" si="96"/>
        <v>9.5</v>
      </c>
      <c r="G2329" t="s">
        <v>4333</v>
      </c>
    </row>
    <row r="2330" spans="1:7" ht="15" customHeight="1" x14ac:dyDescent="0.25">
      <c r="A2330" t="str">
        <f t="shared" si="97"/>
        <v>K2/698H</v>
      </c>
      <c r="B2330" t="s">
        <v>4334</v>
      </c>
      <c r="C2330" t="s">
        <v>9</v>
      </c>
      <c r="D2330" s="5" t="s">
        <v>1637</v>
      </c>
      <c r="E2330" s="6">
        <f t="shared" si="96"/>
        <v>9.5</v>
      </c>
      <c r="G2330" t="s">
        <v>4335</v>
      </c>
    </row>
    <row r="2331" spans="1:7" ht="15" customHeight="1" x14ac:dyDescent="0.25">
      <c r="A2331" t="str">
        <f t="shared" si="97"/>
        <v>K2/698M</v>
      </c>
      <c r="B2331" t="s">
        <v>4336</v>
      </c>
      <c r="C2331" t="s">
        <v>9</v>
      </c>
      <c r="D2331" s="5" t="s">
        <v>1637</v>
      </c>
      <c r="E2331" s="6">
        <f t="shared" si="96"/>
        <v>9.5</v>
      </c>
      <c r="G2331" t="s">
        <v>4337</v>
      </c>
    </row>
    <row r="2332" spans="1:7" ht="15" customHeight="1" x14ac:dyDescent="0.25">
      <c r="A2332" t="str">
        <f t="shared" si="97"/>
        <v>K2/698Ž</v>
      </c>
      <c r="B2332" t="s">
        <v>4338</v>
      </c>
      <c r="C2332" t="s">
        <v>9</v>
      </c>
      <c r="D2332" s="5" t="s">
        <v>1637</v>
      </c>
      <c r="E2332" s="6">
        <f t="shared" si="96"/>
        <v>9.5</v>
      </c>
      <c r="G2332" t="s">
        <v>4339</v>
      </c>
    </row>
    <row r="2333" spans="1:7" ht="15" customHeight="1" x14ac:dyDescent="0.25">
      <c r="A2333" t="str">
        <f t="shared" si="97"/>
        <v>K2/699Č</v>
      </c>
      <c r="B2333" t="s">
        <v>4340</v>
      </c>
      <c r="C2333" t="s">
        <v>9</v>
      </c>
      <c r="D2333" s="5" t="s">
        <v>333</v>
      </c>
      <c r="E2333" s="6">
        <f t="shared" si="96"/>
        <v>12.9</v>
      </c>
      <c r="G2333" t="s">
        <v>4341</v>
      </c>
    </row>
    <row r="2334" spans="1:7" ht="15" customHeight="1" x14ac:dyDescent="0.25">
      <c r="A2334" t="str">
        <f t="shared" si="97"/>
        <v>K2/699H</v>
      </c>
      <c r="B2334" t="s">
        <v>4342</v>
      </c>
      <c r="C2334" t="s">
        <v>9</v>
      </c>
      <c r="D2334" s="5" t="s">
        <v>333</v>
      </c>
      <c r="E2334" s="6">
        <f t="shared" si="96"/>
        <v>12.9</v>
      </c>
      <c r="G2334" t="s">
        <v>4343</v>
      </c>
    </row>
    <row r="2335" spans="1:7" ht="15" customHeight="1" x14ac:dyDescent="0.25">
      <c r="A2335" t="str">
        <f t="shared" si="97"/>
        <v>K2/699M</v>
      </c>
      <c r="B2335" t="s">
        <v>4344</v>
      </c>
      <c r="C2335" t="s">
        <v>9</v>
      </c>
      <c r="D2335" s="5" t="s">
        <v>333</v>
      </c>
      <c r="E2335" s="6">
        <f t="shared" si="96"/>
        <v>12.9</v>
      </c>
      <c r="G2335" t="s">
        <v>4345</v>
      </c>
    </row>
    <row r="2336" spans="1:7" ht="15" customHeight="1" x14ac:dyDescent="0.25">
      <c r="A2336" t="str">
        <f t="shared" si="97"/>
        <v>K2/699Ž</v>
      </c>
      <c r="B2336" t="s">
        <v>4346</v>
      </c>
      <c r="C2336" t="s">
        <v>9</v>
      </c>
      <c r="D2336" s="5" t="s">
        <v>333</v>
      </c>
      <c r="E2336" s="6">
        <f t="shared" si="96"/>
        <v>12.9</v>
      </c>
      <c r="G2336" t="s">
        <v>4347</v>
      </c>
    </row>
    <row r="2337" spans="1:7" ht="15" customHeight="1" x14ac:dyDescent="0.25">
      <c r="A2337" t="str">
        <f t="shared" si="97"/>
        <v xml:space="preserve">K2/700 </v>
      </c>
      <c r="B2337" t="s">
        <v>4348</v>
      </c>
      <c r="C2337" t="s">
        <v>551</v>
      </c>
      <c r="D2337" s="5" t="s">
        <v>318</v>
      </c>
      <c r="E2337" s="6">
        <f t="shared" si="96"/>
        <v>8.8000000000000007</v>
      </c>
      <c r="G2337" t="s">
        <v>4349</v>
      </c>
    </row>
    <row r="2338" spans="1:7" ht="15" customHeight="1" x14ac:dyDescent="0.25">
      <c r="A2338" t="str">
        <f t="shared" si="97"/>
        <v xml:space="preserve">K2/701 </v>
      </c>
      <c r="B2338" t="s">
        <v>4350</v>
      </c>
      <c r="C2338" t="s">
        <v>551</v>
      </c>
      <c r="D2338" s="5" t="s">
        <v>543</v>
      </c>
      <c r="E2338" s="6">
        <f t="shared" si="96"/>
        <v>11.5</v>
      </c>
      <c r="G2338" t="s">
        <v>4351</v>
      </c>
    </row>
    <row r="2339" spans="1:7" ht="15" customHeight="1" x14ac:dyDescent="0.25">
      <c r="A2339" t="str">
        <f t="shared" si="97"/>
        <v xml:space="preserve">K2/702 </v>
      </c>
      <c r="B2339" t="s">
        <v>4352</v>
      </c>
      <c r="C2339" t="s">
        <v>551</v>
      </c>
      <c r="D2339" s="5" t="s">
        <v>287</v>
      </c>
      <c r="E2339" s="6">
        <f t="shared" si="96"/>
        <v>13.6</v>
      </c>
      <c r="G2339" t="s">
        <v>4353</v>
      </c>
    </row>
    <row r="2340" spans="1:7" ht="15" customHeight="1" x14ac:dyDescent="0.25">
      <c r="A2340" t="str">
        <f t="shared" si="97"/>
        <v xml:space="preserve">K2/703 </v>
      </c>
      <c r="B2340" t="s">
        <v>4354</v>
      </c>
      <c r="C2340" t="s">
        <v>551</v>
      </c>
      <c r="D2340" s="5" t="s">
        <v>270</v>
      </c>
      <c r="E2340" s="6">
        <f t="shared" si="96"/>
        <v>15.6</v>
      </c>
      <c r="G2340" t="s">
        <v>4355</v>
      </c>
    </row>
    <row r="2341" spans="1:7" ht="15" customHeight="1" x14ac:dyDescent="0.25">
      <c r="A2341" t="str">
        <f t="shared" si="97"/>
        <v xml:space="preserve">K2/711 </v>
      </c>
      <c r="B2341" t="s">
        <v>4356</v>
      </c>
      <c r="C2341" t="s">
        <v>551</v>
      </c>
      <c r="D2341" s="5" t="s">
        <v>326</v>
      </c>
      <c r="E2341" s="6">
        <f t="shared" si="96"/>
        <v>13.5</v>
      </c>
      <c r="G2341" t="s">
        <v>4357</v>
      </c>
    </row>
    <row r="2342" spans="1:7" ht="15" customHeight="1" x14ac:dyDescent="0.25">
      <c r="A2342" t="str">
        <f t="shared" si="97"/>
        <v xml:space="preserve">K2/712 </v>
      </c>
      <c r="B2342" t="s">
        <v>4358</v>
      </c>
      <c r="C2342" t="s">
        <v>551</v>
      </c>
      <c r="D2342" s="5" t="s">
        <v>1082</v>
      </c>
      <c r="E2342" s="6">
        <f t="shared" si="96"/>
        <v>16.5</v>
      </c>
      <c r="G2342" t="s">
        <v>4359</v>
      </c>
    </row>
    <row r="2343" spans="1:7" ht="15" customHeight="1" x14ac:dyDescent="0.25">
      <c r="A2343" t="str">
        <f t="shared" si="97"/>
        <v xml:space="preserve">K3/169 </v>
      </c>
      <c r="B2343" t="s">
        <v>4360</v>
      </c>
      <c r="C2343" t="s">
        <v>9</v>
      </c>
      <c r="D2343" s="5" t="s">
        <v>1245</v>
      </c>
      <c r="E2343" s="6">
        <f t="shared" si="96"/>
        <v>9.9</v>
      </c>
      <c r="G2343" t="s">
        <v>4361</v>
      </c>
    </row>
    <row r="2344" spans="1:7" ht="15" customHeight="1" x14ac:dyDescent="0.25">
      <c r="A2344" t="str">
        <f t="shared" si="97"/>
        <v>K3/169H</v>
      </c>
      <c r="B2344" t="s">
        <v>4362</v>
      </c>
      <c r="C2344" t="s">
        <v>9</v>
      </c>
      <c r="D2344" s="5" t="s">
        <v>1245</v>
      </c>
      <c r="E2344" s="6">
        <f t="shared" si="96"/>
        <v>9.9</v>
      </c>
      <c r="G2344" t="s">
        <v>4363</v>
      </c>
    </row>
    <row r="2345" spans="1:7" ht="15" customHeight="1" x14ac:dyDescent="0.25">
      <c r="A2345" t="str">
        <f t="shared" si="97"/>
        <v xml:space="preserve">K3/170 </v>
      </c>
      <c r="B2345" t="s">
        <v>4364</v>
      </c>
      <c r="C2345" t="s">
        <v>9</v>
      </c>
      <c r="D2345" s="5" t="s">
        <v>240</v>
      </c>
      <c r="E2345" s="6">
        <f t="shared" si="96"/>
        <v>11</v>
      </c>
      <c r="G2345" t="s">
        <v>4365</v>
      </c>
    </row>
    <row r="2346" spans="1:7" ht="15" customHeight="1" x14ac:dyDescent="0.25">
      <c r="A2346" t="str">
        <f t="shared" si="97"/>
        <v>K3/170H</v>
      </c>
      <c r="B2346" t="s">
        <v>4366</v>
      </c>
      <c r="C2346" t="s">
        <v>9</v>
      </c>
      <c r="D2346" s="5" t="s">
        <v>4367</v>
      </c>
      <c r="E2346" s="6">
        <f t="shared" si="96"/>
        <v>11.9</v>
      </c>
      <c r="G2346" t="s">
        <v>4368</v>
      </c>
    </row>
    <row r="2347" spans="1:7" ht="15" customHeight="1" x14ac:dyDescent="0.25">
      <c r="A2347" t="str">
        <f t="shared" si="97"/>
        <v xml:space="preserve">K3/171 </v>
      </c>
      <c r="B2347" t="s">
        <v>4369</v>
      </c>
      <c r="C2347" t="s">
        <v>9</v>
      </c>
      <c r="D2347" s="5" t="s">
        <v>858</v>
      </c>
      <c r="E2347" s="6">
        <f t="shared" si="96"/>
        <v>10.9</v>
      </c>
      <c r="G2347" t="s">
        <v>4370</v>
      </c>
    </row>
    <row r="2348" spans="1:7" ht="15" customHeight="1" x14ac:dyDescent="0.25">
      <c r="A2348" t="str">
        <f t="shared" si="97"/>
        <v>K3/171H</v>
      </c>
      <c r="B2348" t="s">
        <v>4371</v>
      </c>
      <c r="C2348" t="s">
        <v>9</v>
      </c>
      <c r="D2348" s="5" t="s">
        <v>4367</v>
      </c>
      <c r="E2348" s="6">
        <f t="shared" si="96"/>
        <v>11.9</v>
      </c>
      <c r="G2348" t="s">
        <v>4372</v>
      </c>
    </row>
    <row r="2349" spans="1:7" ht="15" customHeight="1" x14ac:dyDescent="0.25">
      <c r="A2349" t="str">
        <f t="shared" si="97"/>
        <v xml:space="preserve">K3/172 </v>
      </c>
      <c r="B2349" t="s">
        <v>4373</v>
      </c>
      <c r="C2349" t="s">
        <v>9</v>
      </c>
      <c r="D2349" s="5" t="s">
        <v>333</v>
      </c>
      <c r="E2349" s="6">
        <f t="shared" si="96"/>
        <v>12.9</v>
      </c>
      <c r="G2349" t="s">
        <v>4374</v>
      </c>
    </row>
    <row r="2350" spans="1:7" ht="15" customHeight="1" x14ac:dyDescent="0.25">
      <c r="A2350" t="str">
        <f t="shared" si="97"/>
        <v>K3/1838</v>
      </c>
      <c r="B2350" t="s">
        <v>4375</v>
      </c>
      <c r="C2350" t="s">
        <v>9</v>
      </c>
      <c r="D2350" s="5" t="s">
        <v>2298</v>
      </c>
      <c r="E2350" s="6">
        <f t="shared" si="96"/>
        <v>13.9</v>
      </c>
      <c r="G2350" t="s">
        <v>4376</v>
      </c>
    </row>
    <row r="2351" spans="1:7" ht="15" customHeight="1" x14ac:dyDescent="0.25">
      <c r="A2351" t="str">
        <f t="shared" si="97"/>
        <v>K3/3410</v>
      </c>
      <c r="B2351" t="s">
        <v>4377</v>
      </c>
      <c r="C2351" t="s">
        <v>9</v>
      </c>
      <c r="D2351" s="5" t="s">
        <v>1245</v>
      </c>
      <c r="E2351" s="6">
        <f t="shared" si="96"/>
        <v>9.9</v>
      </c>
      <c r="G2351" t="s">
        <v>4378</v>
      </c>
    </row>
    <row r="2352" spans="1:7" ht="15" customHeight="1" x14ac:dyDescent="0.25">
      <c r="A2352" t="str">
        <f t="shared" si="97"/>
        <v>K3/4478</v>
      </c>
      <c r="B2352" t="s">
        <v>4379</v>
      </c>
      <c r="C2352" t="s">
        <v>9</v>
      </c>
      <c r="D2352" s="5" t="s">
        <v>333</v>
      </c>
      <c r="E2352" s="6">
        <f t="shared" si="96"/>
        <v>12.9</v>
      </c>
      <c r="G2352" t="s">
        <v>4380</v>
      </c>
    </row>
    <row r="2353" spans="1:7" ht="15" customHeight="1" x14ac:dyDescent="0.25">
      <c r="A2353" t="str">
        <f t="shared" si="97"/>
        <v>K3/4480</v>
      </c>
      <c r="B2353" t="s">
        <v>4381</v>
      </c>
      <c r="C2353" t="s">
        <v>9</v>
      </c>
      <c r="D2353" s="5" t="s">
        <v>1245</v>
      </c>
      <c r="E2353" s="6">
        <f t="shared" si="96"/>
        <v>9.9</v>
      </c>
      <c r="G2353" t="s">
        <v>4382</v>
      </c>
    </row>
    <row r="2354" spans="1:7" ht="15" customHeight="1" x14ac:dyDescent="0.25">
      <c r="A2354" t="str">
        <f t="shared" si="97"/>
        <v>K3/4482</v>
      </c>
      <c r="B2354" t="s">
        <v>4383</v>
      </c>
      <c r="C2354" t="s">
        <v>9</v>
      </c>
      <c r="D2354" s="5" t="s">
        <v>1245</v>
      </c>
      <c r="E2354" s="6">
        <f t="shared" si="96"/>
        <v>9.9</v>
      </c>
      <c r="G2354" t="s">
        <v>4384</v>
      </c>
    </row>
    <row r="2355" spans="1:7" ht="15" customHeight="1" x14ac:dyDescent="0.25">
      <c r="A2355" t="str">
        <f t="shared" si="97"/>
        <v>K3/4497</v>
      </c>
      <c r="B2355" t="s">
        <v>4385</v>
      </c>
      <c r="C2355" t="s">
        <v>9</v>
      </c>
      <c r="D2355" s="5" t="s">
        <v>107</v>
      </c>
      <c r="E2355" s="6">
        <f t="shared" ref="E2355:E2417" si="98">D2355*((100-$E$5)/100)</f>
        <v>8.9</v>
      </c>
      <c r="G2355" t="s">
        <v>4386</v>
      </c>
    </row>
    <row r="2356" spans="1:7" ht="15" customHeight="1" x14ac:dyDescent="0.25">
      <c r="A2356" t="str">
        <f t="shared" si="97"/>
        <v xml:space="preserve">K4/173 </v>
      </c>
      <c r="B2356" t="s">
        <v>4387</v>
      </c>
      <c r="C2356" t="s">
        <v>9</v>
      </c>
      <c r="D2356" s="5" t="s">
        <v>2454</v>
      </c>
      <c r="E2356" s="6">
        <f t="shared" si="98"/>
        <v>15.4</v>
      </c>
      <c r="G2356" t="s">
        <v>4388</v>
      </c>
    </row>
    <row r="2357" spans="1:7" ht="15" customHeight="1" x14ac:dyDescent="0.25">
      <c r="A2357" t="str">
        <f t="shared" si="97"/>
        <v xml:space="preserve">K4/174 </v>
      </c>
      <c r="B2357" t="s">
        <v>4389</v>
      </c>
      <c r="C2357" t="s">
        <v>9</v>
      </c>
      <c r="D2357" s="5" t="s">
        <v>54</v>
      </c>
      <c r="E2357" s="6">
        <f t="shared" si="98"/>
        <v>15.2</v>
      </c>
      <c r="G2357" t="s">
        <v>4390</v>
      </c>
    </row>
    <row r="2358" spans="1:7" ht="15" customHeight="1" x14ac:dyDescent="0.25">
      <c r="A2358" t="str">
        <f t="shared" si="97"/>
        <v xml:space="preserve">K4/175 </v>
      </c>
      <c r="B2358" t="s">
        <v>4391</v>
      </c>
      <c r="C2358" t="s">
        <v>9</v>
      </c>
      <c r="D2358" s="5" t="s">
        <v>268</v>
      </c>
      <c r="E2358" s="6">
        <f t="shared" si="98"/>
        <v>15</v>
      </c>
      <c r="G2358" t="s">
        <v>4392</v>
      </c>
    </row>
    <row r="2359" spans="1:7" ht="15" customHeight="1" x14ac:dyDescent="0.25">
      <c r="A2359" t="str">
        <f t="shared" si="97"/>
        <v xml:space="preserve">K4/176 </v>
      </c>
      <c r="B2359" t="s">
        <v>4393</v>
      </c>
      <c r="C2359" t="s">
        <v>9</v>
      </c>
      <c r="D2359" s="5" t="s">
        <v>3287</v>
      </c>
      <c r="E2359" s="6">
        <f t="shared" si="98"/>
        <v>14.8</v>
      </c>
      <c r="G2359" t="s">
        <v>4394</v>
      </c>
    </row>
    <row r="2360" spans="1:7" ht="15" customHeight="1" x14ac:dyDescent="0.25">
      <c r="A2360" t="str">
        <f t="shared" si="97"/>
        <v>K4/1839</v>
      </c>
      <c r="B2360" t="s">
        <v>4395</v>
      </c>
      <c r="C2360" t="s">
        <v>9</v>
      </c>
      <c r="D2360" s="5" t="s">
        <v>823</v>
      </c>
      <c r="E2360" s="6">
        <f t="shared" si="98"/>
        <v>18.600000000000001</v>
      </c>
      <c r="G2360" t="s">
        <v>4396</v>
      </c>
    </row>
    <row r="2361" spans="1:7" ht="15" customHeight="1" x14ac:dyDescent="0.25">
      <c r="A2361" t="str">
        <f t="shared" si="97"/>
        <v>K4/1840</v>
      </c>
      <c r="B2361" t="s">
        <v>4397</v>
      </c>
      <c r="C2361" t="s">
        <v>9</v>
      </c>
      <c r="D2361" s="5" t="s">
        <v>823</v>
      </c>
      <c r="E2361" s="6">
        <f t="shared" si="98"/>
        <v>18.600000000000001</v>
      </c>
      <c r="G2361" t="s">
        <v>4398</v>
      </c>
    </row>
    <row r="2362" spans="1:7" ht="15" customHeight="1" x14ac:dyDescent="0.25">
      <c r="A2362" t="str">
        <f t="shared" si="97"/>
        <v>K4/4903</v>
      </c>
      <c r="B2362" t="s">
        <v>4399</v>
      </c>
      <c r="C2362" t="s">
        <v>9</v>
      </c>
      <c r="D2362" s="5" t="s">
        <v>2454</v>
      </c>
      <c r="E2362" s="6">
        <f t="shared" si="98"/>
        <v>15.4</v>
      </c>
      <c r="G2362" t="s">
        <v>11</v>
      </c>
    </row>
    <row r="2363" spans="1:7" ht="15" customHeight="1" x14ac:dyDescent="0.25">
      <c r="A2363" t="str">
        <f t="shared" si="97"/>
        <v>K4/4904</v>
      </c>
      <c r="B2363" t="s">
        <v>4400</v>
      </c>
      <c r="C2363" t="s">
        <v>9</v>
      </c>
      <c r="D2363" s="5" t="s">
        <v>46</v>
      </c>
      <c r="E2363" s="6">
        <f t="shared" si="98"/>
        <v>20</v>
      </c>
      <c r="G2363" t="s">
        <v>11</v>
      </c>
    </row>
    <row r="2364" spans="1:7" ht="15" customHeight="1" x14ac:dyDescent="0.25">
      <c r="A2364" t="str">
        <f t="shared" si="97"/>
        <v>K5/1045</v>
      </c>
      <c r="B2364" t="s">
        <v>4401</v>
      </c>
      <c r="C2364" t="s">
        <v>9</v>
      </c>
      <c r="D2364" s="5" t="s">
        <v>973</v>
      </c>
      <c r="E2364" s="6">
        <f t="shared" si="98"/>
        <v>29</v>
      </c>
      <c r="G2364" t="s">
        <v>4402</v>
      </c>
    </row>
    <row r="2365" spans="1:7" ht="15" customHeight="1" x14ac:dyDescent="0.25">
      <c r="A2365" t="str">
        <f t="shared" si="97"/>
        <v xml:space="preserve">K5/177 </v>
      </c>
      <c r="B2365" t="s">
        <v>4403</v>
      </c>
      <c r="C2365" t="s">
        <v>9</v>
      </c>
      <c r="D2365" s="5" t="s">
        <v>970</v>
      </c>
      <c r="E2365" s="6">
        <f t="shared" si="98"/>
        <v>27</v>
      </c>
      <c r="G2365" t="s">
        <v>4404</v>
      </c>
    </row>
    <row r="2366" spans="1:7" ht="15" customHeight="1" x14ac:dyDescent="0.25">
      <c r="A2366" t="str">
        <f t="shared" si="97"/>
        <v xml:space="preserve">K5/178 </v>
      </c>
      <c r="B2366" t="s">
        <v>4405</v>
      </c>
      <c r="C2366" t="s">
        <v>9</v>
      </c>
      <c r="D2366" s="5" t="s">
        <v>936</v>
      </c>
      <c r="E2366" s="6">
        <f t="shared" si="98"/>
        <v>32</v>
      </c>
      <c r="G2366" t="s">
        <v>4406</v>
      </c>
    </row>
    <row r="2367" spans="1:7" ht="15" customHeight="1" x14ac:dyDescent="0.25">
      <c r="A2367" t="str">
        <f t="shared" si="97"/>
        <v>K6/1238</v>
      </c>
      <c r="B2367" t="s">
        <v>4407</v>
      </c>
      <c r="C2367" t="s">
        <v>9</v>
      </c>
      <c r="D2367" s="5" t="s">
        <v>1930</v>
      </c>
      <c r="E2367" s="6">
        <f t="shared" si="98"/>
        <v>73</v>
      </c>
      <c r="G2367" t="s">
        <v>4408</v>
      </c>
    </row>
    <row r="2368" spans="1:7" ht="15" customHeight="1" x14ac:dyDescent="0.25">
      <c r="A2368" t="str">
        <f t="shared" si="97"/>
        <v xml:space="preserve">K6/179 </v>
      </c>
      <c r="B2368" t="s">
        <v>4409</v>
      </c>
      <c r="C2368" t="s">
        <v>9</v>
      </c>
      <c r="D2368" s="5" t="s">
        <v>2219</v>
      </c>
      <c r="E2368" s="6">
        <f t="shared" si="98"/>
        <v>26.5</v>
      </c>
      <c r="G2368" t="s">
        <v>4410</v>
      </c>
    </row>
    <row r="2369" spans="1:7" ht="15" customHeight="1" x14ac:dyDescent="0.25">
      <c r="A2369" t="str">
        <f t="shared" si="97"/>
        <v>K6/179A</v>
      </c>
      <c r="B2369" t="s">
        <v>4411</v>
      </c>
      <c r="C2369" t="s">
        <v>9</v>
      </c>
      <c r="D2369" s="5" t="s">
        <v>595</v>
      </c>
      <c r="E2369" s="6">
        <f t="shared" si="98"/>
        <v>59</v>
      </c>
      <c r="G2369" t="s">
        <v>4412</v>
      </c>
    </row>
    <row r="2370" spans="1:7" ht="15" customHeight="1" x14ac:dyDescent="0.25">
      <c r="A2370" t="str">
        <f t="shared" si="97"/>
        <v>K6/2395</v>
      </c>
      <c r="B2370" t="s">
        <v>4413</v>
      </c>
      <c r="C2370" t="s">
        <v>9</v>
      </c>
      <c r="D2370" s="5" t="s">
        <v>864</v>
      </c>
      <c r="E2370" s="6">
        <f t="shared" si="98"/>
        <v>23.5</v>
      </c>
      <c r="G2370" t="s">
        <v>4414</v>
      </c>
    </row>
    <row r="2371" spans="1:7" ht="15" customHeight="1" x14ac:dyDescent="0.25">
      <c r="A2371" t="str">
        <f t="shared" si="97"/>
        <v>K6/2396</v>
      </c>
      <c r="B2371" t="s">
        <v>4415</v>
      </c>
      <c r="C2371" t="s">
        <v>9</v>
      </c>
      <c r="D2371" s="5" t="s">
        <v>616</v>
      </c>
      <c r="E2371" s="6">
        <f t="shared" si="98"/>
        <v>32.5</v>
      </c>
      <c r="G2371" t="s">
        <v>4416</v>
      </c>
    </row>
    <row r="2372" spans="1:7" ht="15" customHeight="1" x14ac:dyDescent="0.25">
      <c r="A2372" t="str">
        <f t="shared" si="97"/>
        <v>K6/2397</v>
      </c>
      <c r="B2372" t="s">
        <v>4417</v>
      </c>
      <c r="C2372" t="s">
        <v>551</v>
      </c>
      <c r="D2372" s="5" t="s">
        <v>4418</v>
      </c>
      <c r="E2372" s="6">
        <f t="shared" si="98"/>
        <v>102.5</v>
      </c>
      <c r="G2372" t="s">
        <v>4419</v>
      </c>
    </row>
    <row r="2373" spans="1:7" ht="15" customHeight="1" x14ac:dyDescent="0.25">
      <c r="A2373" t="str">
        <f t="shared" si="97"/>
        <v>K6/2398</v>
      </c>
      <c r="B2373" t="s">
        <v>4420</v>
      </c>
      <c r="C2373" t="s">
        <v>9</v>
      </c>
      <c r="D2373" s="5" t="s">
        <v>1409</v>
      </c>
      <c r="E2373" s="6">
        <f t="shared" si="98"/>
        <v>51</v>
      </c>
      <c r="G2373" t="s">
        <v>4421</v>
      </c>
    </row>
    <row r="2374" spans="1:7" ht="15" customHeight="1" x14ac:dyDescent="0.25">
      <c r="A2374" t="str">
        <f t="shared" si="97"/>
        <v>K6/2399</v>
      </c>
      <c r="B2374" t="s">
        <v>4422</v>
      </c>
      <c r="C2374" t="s">
        <v>9</v>
      </c>
      <c r="D2374" s="5" t="s">
        <v>458</v>
      </c>
      <c r="E2374" s="6">
        <f t="shared" si="98"/>
        <v>85</v>
      </c>
      <c r="G2374" t="s">
        <v>4423</v>
      </c>
    </row>
    <row r="2375" spans="1:7" ht="15" customHeight="1" x14ac:dyDescent="0.25">
      <c r="A2375" t="str">
        <f t="shared" si="97"/>
        <v>K6/2400</v>
      </c>
      <c r="B2375" t="s">
        <v>4424</v>
      </c>
      <c r="C2375" t="s">
        <v>551</v>
      </c>
      <c r="D2375" s="5" t="s">
        <v>4425</v>
      </c>
      <c r="E2375" s="6">
        <f t="shared" si="98"/>
        <v>214</v>
      </c>
      <c r="G2375" t="s">
        <v>4426</v>
      </c>
    </row>
    <row r="2376" spans="1:7" ht="15" customHeight="1" x14ac:dyDescent="0.25">
      <c r="A2376" t="str">
        <f t="shared" si="97"/>
        <v>K6/2631</v>
      </c>
      <c r="B2376" t="s">
        <v>4427</v>
      </c>
      <c r="C2376" t="s">
        <v>551</v>
      </c>
      <c r="D2376" s="5" t="s">
        <v>1171</v>
      </c>
      <c r="E2376" s="6">
        <f t="shared" si="98"/>
        <v>28.5</v>
      </c>
      <c r="G2376" t="s">
        <v>4428</v>
      </c>
    </row>
    <row r="2377" spans="1:7" ht="15" customHeight="1" x14ac:dyDescent="0.25">
      <c r="A2377" t="str">
        <f t="shared" si="97"/>
        <v>K6/2632</v>
      </c>
      <c r="B2377" t="s">
        <v>4429</v>
      </c>
      <c r="C2377" t="s">
        <v>551</v>
      </c>
      <c r="D2377" s="5" t="s">
        <v>2549</v>
      </c>
      <c r="E2377" s="6">
        <f t="shared" si="98"/>
        <v>31.5</v>
      </c>
      <c r="G2377" t="s">
        <v>4430</v>
      </c>
    </row>
    <row r="2378" spans="1:7" ht="15" customHeight="1" x14ac:dyDescent="0.25">
      <c r="A2378" t="str">
        <f t="shared" si="97"/>
        <v>K6/2633</v>
      </c>
      <c r="B2378" t="s">
        <v>4431</v>
      </c>
      <c r="C2378" t="s">
        <v>551</v>
      </c>
      <c r="D2378" s="5" t="s">
        <v>4432</v>
      </c>
      <c r="E2378" s="6">
        <f t="shared" si="98"/>
        <v>29.9</v>
      </c>
      <c r="G2378" t="s">
        <v>4433</v>
      </c>
    </row>
    <row r="2379" spans="1:7" ht="15" customHeight="1" x14ac:dyDescent="0.25">
      <c r="A2379" t="str">
        <f t="shared" si="97"/>
        <v>K6/2634</v>
      </c>
      <c r="B2379" t="s">
        <v>4434</v>
      </c>
      <c r="C2379" t="s">
        <v>551</v>
      </c>
      <c r="D2379" s="5" t="s">
        <v>1361</v>
      </c>
      <c r="E2379" s="6">
        <f t="shared" si="98"/>
        <v>56</v>
      </c>
      <c r="G2379" t="s">
        <v>4435</v>
      </c>
    </row>
    <row r="2380" spans="1:7" ht="15" customHeight="1" x14ac:dyDescent="0.25">
      <c r="A2380" t="str">
        <f t="shared" si="97"/>
        <v>K6/2635</v>
      </c>
      <c r="B2380" t="s">
        <v>4436</v>
      </c>
      <c r="C2380" t="s">
        <v>551</v>
      </c>
      <c r="D2380" s="5" t="s">
        <v>1909</v>
      </c>
      <c r="E2380" s="6">
        <f t="shared" si="98"/>
        <v>64</v>
      </c>
      <c r="G2380" t="s">
        <v>4437</v>
      </c>
    </row>
    <row r="2381" spans="1:7" ht="15" customHeight="1" x14ac:dyDescent="0.25">
      <c r="A2381" t="str">
        <f t="shared" si="97"/>
        <v>K6/2636</v>
      </c>
      <c r="B2381" t="s">
        <v>4438</v>
      </c>
      <c r="C2381" t="s">
        <v>551</v>
      </c>
      <c r="D2381" s="5" t="s">
        <v>407</v>
      </c>
      <c r="E2381" s="6">
        <f t="shared" si="98"/>
        <v>89</v>
      </c>
      <c r="G2381" t="s">
        <v>4439</v>
      </c>
    </row>
    <row r="2382" spans="1:7" ht="15" customHeight="1" x14ac:dyDescent="0.25">
      <c r="A2382" t="str">
        <f t="shared" si="97"/>
        <v>K6/2637</v>
      </c>
      <c r="B2382" t="s">
        <v>4440</v>
      </c>
      <c r="C2382" t="s">
        <v>9</v>
      </c>
      <c r="D2382" s="5" t="s">
        <v>2703</v>
      </c>
      <c r="E2382" s="6">
        <f t="shared" si="98"/>
        <v>61</v>
      </c>
      <c r="G2382" t="s">
        <v>4441</v>
      </c>
    </row>
    <row r="2383" spans="1:7" ht="15" customHeight="1" x14ac:dyDescent="0.25">
      <c r="A2383" t="str">
        <f t="shared" si="97"/>
        <v>K6/4331</v>
      </c>
      <c r="B2383" t="s">
        <v>4442</v>
      </c>
      <c r="C2383" t="s">
        <v>9</v>
      </c>
      <c r="D2383" s="5" t="s">
        <v>422</v>
      </c>
      <c r="E2383" s="6">
        <f t="shared" si="98"/>
        <v>189</v>
      </c>
      <c r="G2383" t="s">
        <v>4443</v>
      </c>
    </row>
    <row r="2384" spans="1:7" ht="15" customHeight="1" x14ac:dyDescent="0.25">
      <c r="A2384" t="str">
        <f t="shared" si="97"/>
        <v>K6/4332</v>
      </c>
      <c r="B2384" t="s">
        <v>4444</v>
      </c>
      <c r="C2384" t="s">
        <v>9</v>
      </c>
      <c r="D2384" s="5" t="s">
        <v>1663</v>
      </c>
      <c r="E2384" s="6">
        <f t="shared" si="98"/>
        <v>159</v>
      </c>
      <c r="G2384" t="s">
        <v>4445</v>
      </c>
    </row>
    <row r="2385" spans="1:7" ht="15" customHeight="1" x14ac:dyDescent="0.25">
      <c r="A2385" t="str">
        <f t="shared" si="97"/>
        <v>K6/4336</v>
      </c>
      <c r="B2385" t="s">
        <v>4446</v>
      </c>
      <c r="C2385" t="s">
        <v>9</v>
      </c>
      <c r="D2385" s="5" t="s">
        <v>1361</v>
      </c>
      <c r="E2385" s="6">
        <f t="shared" si="98"/>
        <v>56</v>
      </c>
      <c r="G2385" t="s">
        <v>4447</v>
      </c>
    </row>
    <row r="2386" spans="1:7" ht="15" customHeight="1" x14ac:dyDescent="0.25">
      <c r="A2386" t="str">
        <f t="shared" si="97"/>
        <v>K6/4337</v>
      </c>
      <c r="B2386" t="s">
        <v>4448</v>
      </c>
      <c r="C2386" t="s">
        <v>9</v>
      </c>
      <c r="D2386" s="5" t="s">
        <v>1165</v>
      </c>
      <c r="E2386" s="6">
        <f t="shared" si="98"/>
        <v>48</v>
      </c>
      <c r="G2386" t="s">
        <v>4449</v>
      </c>
    </row>
    <row r="2387" spans="1:7" ht="15" customHeight="1" x14ac:dyDescent="0.25">
      <c r="A2387" t="str">
        <f t="shared" si="97"/>
        <v>K6/4362</v>
      </c>
      <c r="B2387" t="s">
        <v>4450</v>
      </c>
      <c r="C2387" t="s">
        <v>9</v>
      </c>
      <c r="D2387" s="5" t="s">
        <v>1719</v>
      </c>
      <c r="E2387" s="6">
        <f t="shared" si="98"/>
        <v>162</v>
      </c>
      <c r="G2387" t="s">
        <v>4451</v>
      </c>
    </row>
    <row r="2388" spans="1:7" ht="15" customHeight="1" x14ac:dyDescent="0.25">
      <c r="A2388" t="str">
        <f t="shared" si="97"/>
        <v>K6/4363</v>
      </c>
      <c r="B2388" t="s">
        <v>4452</v>
      </c>
      <c r="C2388" t="s">
        <v>9</v>
      </c>
      <c r="D2388" s="5" t="s">
        <v>3191</v>
      </c>
      <c r="E2388" s="6">
        <f t="shared" si="98"/>
        <v>88</v>
      </c>
      <c r="G2388" t="s">
        <v>4453</v>
      </c>
    </row>
    <row r="2389" spans="1:7" ht="15" customHeight="1" x14ac:dyDescent="0.25">
      <c r="A2389" t="str">
        <f t="shared" si="97"/>
        <v>K6/4365</v>
      </c>
      <c r="B2389" t="s">
        <v>4454</v>
      </c>
      <c r="C2389" t="s">
        <v>9</v>
      </c>
      <c r="D2389" s="5" t="s">
        <v>4455</v>
      </c>
      <c r="E2389" s="6">
        <f t="shared" si="98"/>
        <v>343</v>
      </c>
      <c r="G2389" t="s">
        <v>4456</v>
      </c>
    </row>
    <row r="2390" spans="1:7" ht="15" customHeight="1" x14ac:dyDescent="0.25">
      <c r="A2390" t="str">
        <f t="shared" si="97"/>
        <v>K6/4929</v>
      </c>
      <c r="B2390" t="s">
        <v>4457</v>
      </c>
      <c r="C2390" t="s">
        <v>9</v>
      </c>
      <c r="D2390" s="5" t="s">
        <v>1366</v>
      </c>
      <c r="E2390" s="6">
        <f t="shared" si="98"/>
        <v>175</v>
      </c>
      <c r="G2390" t="s">
        <v>4458</v>
      </c>
    </row>
    <row r="2391" spans="1:7" ht="15" customHeight="1" x14ac:dyDescent="0.25">
      <c r="A2391" t="str">
        <f t="shared" si="97"/>
        <v>K6/4930</v>
      </c>
      <c r="B2391" t="s">
        <v>4459</v>
      </c>
      <c r="C2391" t="s">
        <v>9</v>
      </c>
      <c r="D2391" s="5" t="s">
        <v>1366</v>
      </c>
      <c r="E2391" s="6">
        <f t="shared" si="98"/>
        <v>175</v>
      </c>
      <c r="G2391" t="s">
        <v>4460</v>
      </c>
    </row>
    <row r="2392" spans="1:7" ht="15" customHeight="1" x14ac:dyDescent="0.25">
      <c r="A2392" t="str">
        <f t="shared" ref="A2392:A2454" si="99">MID(B2392,1,7)</f>
        <v>K6/4931</v>
      </c>
      <c r="B2392" t="s">
        <v>4461</v>
      </c>
      <c r="C2392" t="s">
        <v>9</v>
      </c>
      <c r="D2392" s="5" t="s">
        <v>402</v>
      </c>
      <c r="E2392" s="6">
        <f t="shared" si="98"/>
        <v>149</v>
      </c>
      <c r="G2392" t="s">
        <v>4462</v>
      </c>
    </row>
    <row r="2393" spans="1:7" ht="15" customHeight="1" x14ac:dyDescent="0.25">
      <c r="A2393" t="str">
        <f t="shared" si="99"/>
        <v>K6/4932</v>
      </c>
      <c r="B2393" t="s">
        <v>4463</v>
      </c>
      <c r="C2393" t="s">
        <v>9</v>
      </c>
      <c r="D2393" s="5" t="s">
        <v>4425</v>
      </c>
      <c r="E2393" s="6">
        <f t="shared" si="98"/>
        <v>214</v>
      </c>
      <c r="G2393" t="s">
        <v>4464</v>
      </c>
    </row>
    <row r="2394" spans="1:7" ht="15" customHeight="1" x14ac:dyDescent="0.25">
      <c r="A2394" t="str">
        <f t="shared" si="99"/>
        <v>K6/4933</v>
      </c>
      <c r="B2394" t="s">
        <v>4465</v>
      </c>
      <c r="C2394" t="s">
        <v>9</v>
      </c>
      <c r="D2394" s="5" t="s">
        <v>4466</v>
      </c>
      <c r="E2394" s="6">
        <f t="shared" si="98"/>
        <v>285</v>
      </c>
      <c r="G2394" t="s">
        <v>4467</v>
      </c>
    </row>
    <row r="2395" spans="1:7" ht="15" customHeight="1" x14ac:dyDescent="0.25">
      <c r="A2395" t="str">
        <f t="shared" si="99"/>
        <v>K6/4934</v>
      </c>
      <c r="B2395" t="s">
        <v>4468</v>
      </c>
      <c r="C2395" t="s">
        <v>9</v>
      </c>
      <c r="D2395" s="5" t="s">
        <v>405</v>
      </c>
      <c r="E2395" s="6">
        <f t="shared" si="98"/>
        <v>99</v>
      </c>
      <c r="G2395" t="s">
        <v>4469</v>
      </c>
    </row>
    <row r="2396" spans="1:7" ht="15" customHeight="1" x14ac:dyDescent="0.25">
      <c r="A2396" t="str">
        <f t="shared" si="99"/>
        <v>K6/4968</v>
      </c>
      <c r="B2396" t="s">
        <v>4470</v>
      </c>
      <c r="C2396" t="s">
        <v>9</v>
      </c>
      <c r="D2396" s="5" t="s">
        <v>385</v>
      </c>
      <c r="E2396" s="6">
        <f t="shared" si="98"/>
        <v>26</v>
      </c>
      <c r="G2396" t="s">
        <v>4471</v>
      </c>
    </row>
    <row r="2397" spans="1:7" ht="15" customHeight="1" x14ac:dyDescent="0.25">
      <c r="A2397" t="str">
        <f t="shared" si="99"/>
        <v>K6/4969</v>
      </c>
      <c r="B2397" t="s">
        <v>4472</v>
      </c>
      <c r="C2397" t="s">
        <v>9</v>
      </c>
      <c r="D2397" s="5" t="s">
        <v>1855</v>
      </c>
      <c r="E2397" s="6">
        <f t="shared" si="98"/>
        <v>28</v>
      </c>
      <c r="G2397" t="s">
        <v>4473</v>
      </c>
    </row>
    <row r="2398" spans="1:7" ht="15" customHeight="1" x14ac:dyDescent="0.25">
      <c r="A2398" t="str">
        <f t="shared" si="99"/>
        <v>K6/4970</v>
      </c>
      <c r="B2398" t="s">
        <v>4474</v>
      </c>
      <c r="C2398" t="s">
        <v>120</v>
      </c>
      <c r="D2398" s="5" t="s">
        <v>1998</v>
      </c>
      <c r="E2398" s="6">
        <f t="shared" si="98"/>
        <v>35</v>
      </c>
      <c r="G2398" t="s">
        <v>4475</v>
      </c>
    </row>
    <row r="2399" spans="1:7" ht="15" customHeight="1" x14ac:dyDescent="0.25">
      <c r="A2399" t="str">
        <f t="shared" si="99"/>
        <v>K6/4971</v>
      </c>
      <c r="B2399" t="s">
        <v>4476</v>
      </c>
      <c r="C2399" t="s">
        <v>9</v>
      </c>
      <c r="D2399" s="5" t="s">
        <v>1165</v>
      </c>
      <c r="E2399" s="6">
        <f t="shared" si="98"/>
        <v>48</v>
      </c>
      <c r="G2399" t="s">
        <v>4477</v>
      </c>
    </row>
    <row r="2400" spans="1:7" ht="15" customHeight="1" x14ac:dyDescent="0.25">
      <c r="A2400" t="str">
        <f t="shared" si="99"/>
        <v>K6/4972</v>
      </c>
      <c r="B2400" t="s">
        <v>4478</v>
      </c>
      <c r="C2400" t="s">
        <v>9</v>
      </c>
      <c r="D2400" s="5" t="s">
        <v>1361</v>
      </c>
      <c r="E2400" s="6">
        <f t="shared" si="98"/>
        <v>56</v>
      </c>
      <c r="G2400" t="s">
        <v>4479</v>
      </c>
    </row>
    <row r="2401" spans="1:7" ht="15" customHeight="1" x14ac:dyDescent="0.25">
      <c r="A2401" t="str">
        <f t="shared" si="99"/>
        <v>K6/4973</v>
      </c>
      <c r="B2401" t="s">
        <v>4480</v>
      </c>
      <c r="C2401" t="s">
        <v>9</v>
      </c>
      <c r="D2401" s="5" t="s">
        <v>1919</v>
      </c>
      <c r="E2401" s="6">
        <f t="shared" si="98"/>
        <v>82</v>
      </c>
      <c r="G2401" t="s">
        <v>4481</v>
      </c>
    </row>
    <row r="2402" spans="1:7" ht="15" customHeight="1" x14ac:dyDescent="0.25">
      <c r="A2402" t="str">
        <f t="shared" si="99"/>
        <v>K7/1242</v>
      </c>
      <c r="B2402" t="s">
        <v>4482</v>
      </c>
      <c r="C2402" t="s">
        <v>9</v>
      </c>
      <c r="D2402" s="5" t="s">
        <v>1037</v>
      </c>
      <c r="E2402" s="6">
        <f t="shared" si="98"/>
        <v>45</v>
      </c>
      <c r="G2402" t="s">
        <v>4483</v>
      </c>
    </row>
    <row r="2403" spans="1:7" ht="15" customHeight="1" x14ac:dyDescent="0.25">
      <c r="A2403" t="str">
        <f t="shared" si="99"/>
        <v>K7/1243</v>
      </c>
      <c r="B2403" t="s">
        <v>4484</v>
      </c>
      <c r="C2403" t="s">
        <v>9</v>
      </c>
      <c r="D2403" s="5" t="s">
        <v>1037</v>
      </c>
      <c r="E2403" s="6">
        <f t="shared" si="98"/>
        <v>45</v>
      </c>
      <c r="G2403" t="s">
        <v>4485</v>
      </c>
    </row>
    <row r="2404" spans="1:7" ht="15" customHeight="1" x14ac:dyDescent="0.25">
      <c r="A2404" t="str">
        <f t="shared" si="99"/>
        <v xml:space="preserve">K7/180 </v>
      </c>
      <c r="B2404" t="s">
        <v>4486</v>
      </c>
      <c r="C2404" t="s">
        <v>9</v>
      </c>
      <c r="D2404" s="5" t="s">
        <v>385</v>
      </c>
      <c r="E2404" s="6">
        <f t="shared" si="98"/>
        <v>26</v>
      </c>
      <c r="G2404" t="s">
        <v>4487</v>
      </c>
    </row>
    <row r="2405" spans="1:7" ht="15" customHeight="1" x14ac:dyDescent="0.25">
      <c r="A2405" t="str">
        <f t="shared" si="99"/>
        <v xml:space="preserve">K7/181 </v>
      </c>
      <c r="B2405" t="s">
        <v>4488</v>
      </c>
      <c r="C2405" t="s">
        <v>9</v>
      </c>
      <c r="D2405" s="5" t="s">
        <v>1886</v>
      </c>
      <c r="E2405" s="6">
        <f t="shared" si="98"/>
        <v>38</v>
      </c>
      <c r="G2405" t="s">
        <v>4489</v>
      </c>
    </row>
    <row r="2406" spans="1:7" ht="15" customHeight="1" x14ac:dyDescent="0.25">
      <c r="A2406" t="str">
        <f t="shared" si="99"/>
        <v>K7/181A</v>
      </c>
      <c r="B2406" t="s">
        <v>4490</v>
      </c>
      <c r="C2406" t="s">
        <v>9</v>
      </c>
      <c r="D2406" s="5" t="s">
        <v>1509</v>
      </c>
      <c r="E2406" s="6">
        <f t="shared" si="98"/>
        <v>95</v>
      </c>
      <c r="G2406" t="s">
        <v>4491</v>
      </c>
    </row>
    <row r="2407" spans="1:7" ht="15" customHeight="1" x14ac:dyDescent="0.25">
      <c r="A2407" t="str">
        <f t="shared" si="99"/>
        <v>K7/181C</v>
      </c>
      <c r="B2407" t="s">
        <v>4492</v>
      </c>
      <c r="C2407" t="s">
        <v>9</v>
      </c>
      <c r="D2407" s="5" t="s">
        <v>2897</v>
      </c>
      <c r="E2407" s="6">
        <f t="shared" si="98"/>
        <v>119</v>
      </c>
      <c r="G2407" t="s">
        <v>4493</v>
      </c>
    </row>
    <row r="2408" spans="1:7" ht="15" customHeight="1" x14ac:dyDescent="0.25">
      <c r="A2408" t="str">
        <f t="shared" si="99"/>
        <v>K7/181D</v>
      </c>
      <c r="B2408" t="s">
        <v>4494</v>
      </c>
      <c r="C2408" t="s">
        <v>9</v>
      </c>
      <c r="D2408" s="5" t="s">
        <v>396</v>
      </c>
      <c r="E2408" s="6">
        <f t="shared" si="98"/>
        <v>155</v>
      </c>
      <c r="G2408" t="s">
        <v>4495</v>
      </c>
    </row>
    <row r="2409" spans="1:7" ht="15" customHeight="1" x14ac:dyDescent="0.25">
      <c r="A2409" t="str">
        <f t="shared" si="99"/>
        <v>K7/181E</v>
      </c>
      <c r="B2409" t="s">
        <v>4496</v>
      </c>
      <c r="C2409" t="s">
        <v>9</v>
      </c>
      <c r="D2409" s="5" t="s">
        <v>1509</v>
      </c>
      <c r="E2409" s="6">
        <f t="shared" si="98"/>
        <v>95</v>
      </c>
      <c r="G2409" t="s">
        <v>4497</v>
      </c>
    </row>
    <row r="2410" spans="1:7" ht="15" customHeight="1" x14ac:dyDescent="0.25">
      <c r="A2410" t="str">
        <f t="shared" si="99"/>
        <v>K7/2039</v>
      </c>
      <c r="B2410" t="s">
        <v>4498</v>
      </c>
      <c r="C2410" t="s">
        <v>9</v>
      </c>
      <c r="D2410" s="5" t="s">
        <v>410</v>
      </c>
      <c r="E2410" s="6">
        <f t="shared" si="98"/>
        <v>105</v>
      </c>
      <c r="G2410" t="s">
        <v>4499</v>
      </c>
    </row>
    <row r="2411" spans="1:7" ht="15" customHeight="1" x14ac:dyDescent="0.25">
      <c r="A2411" t="str">
        <f t="shared" si="99"/>
        <v xml:space="preserve">K7/403 </v>
      </c>
      <c r="B2411" t="s">
        <v>4500</v>
      </c>
      <c r="C2411" t="s">
        <v>9</v>
      </c>
      <c r="D2411" s="5" t="s">
        <v>425</v>
      </c>
      <c r="E2411" s="6">
        <f t="shared" si="98"/>
        <v>65</v>
      </c>
      <c r="G2411" t="s">
        <v>4501</v>
      </c>
    </row>
    <row r="2412" spans="1:7" ht="15" customHeight="1" x14ac:dyDescent="0.25">
      <c r="A2412" t="str">
        <f t="shared" si="99"/>
        <v xml:space="preserve">K7/404 </v>
      </c>
      <c r="B2412" t="s">
        <v>4502</v>
      </c>
      <c r="C2412" t="s">
        <v>9</v>
      </c>
      <c r="D2412" s="5" t="s">
        <v>2196</v>
      </c>
      <c r="E2412" s="6">
        <f t="shared" si="98"/>
        <v>41</v>
      </c>
      <c r="G2412" t="s">
        <v>4503</v>
      </c>
    </row>
    <row r="2413" spans="1:7" ht="15" customHeight="1" x14ac:dyDescent="0.25">
      <c r="A2413" t="str">
        <f t="shared" si="99"/>
        <v xml:space="preserve">K7/405 </v>
      </c>
      <c r="B2413" t="s">
        <v>4504</v>
      </c>
      <c r="C2413" t="s">
        <v>551</v>
      </c>
      <c r="D2413" s="5" t="s">
        <v>368</v>
      </c>
      <c r="E2413" s="6">
        <f t="shared" si="98"/>
        <v>49</v>
      </c>
      <c r="G2413" t="s">
        <v>4505</v>
      </c>
    </row>
    <row r="2414" spans="1:7" ht="15" customHeight="1" x14ac:dyDescent="0.25">
      <c r="A2414" t="str">
        <f t="shared" si="99"/>
        <v xml:space="preserve">K7/406 </v>
      </c>
      <c r="B2414" t="s">
        <v>4506</v>
      </c>
      <c r="C2414" t="s">
        <v>551</v>
      </c>
      <c r="D2414" s="5" t="s">
        <v>368</v>
      </c>
      <c r="E2414" s="6">
        <f t="shared" si="98"/>
        <v>49</v>
      </c>
      <c r="G2414" t="s">
        <v>4507</v>
      </c>
    </row>
    <row r="2415" spans="1:7" ht="15" customHeight="1" x14ac:dyDescent="0.25">
      <c r="A2415" t="str">
        <f t="shared" si="99"/>
        <v xml:space="preserve">K7/407 </v>
      </c>
      <c r="B2415" t="s">
        <v>4508</v>
      </c>
      <c r="C2415" t="s">
        <v>551</v>
      </c>
      <c r="D2415" s="5" t="s">
        <v>368</v>
      </c>
      <c r="E2415" s="6">
        <f t="shared" si="98"/>
        <v>49</v>
      </c>
      <c r="G2415" t="s">
        <v>4509</v>
      </c>
    </row>
    <row r="2416" spans="1:7" ht="15" customHeight="1" x14ac:dyDescent="0.25">
      <c r="A2416" t="str">
        <f t="shared" si="99"/>
        <v>K7/4327</v>
      </c>
      <c r="B2416" t="s">
        <v>4510</v>
      </c>
      <c r="C2416" t="s">
        <v>9</v>
      </c>
      <c r="D2416" s="5" t="s">
        <v>2196</v>
      </c>
      <c r="E2416" s="6">
        <f t="shared" si="98"/>
        <v>41</v>
      </c>
      <c r="G2416" t="s">
        <v>4511</v>
      </c>
    </row>
    <row r="2417" spans="1:7" ht="15" customHeight="1" x14ac:dyDescent="0.25">
      <c r="A2417" t="str">
        <f t="shared" si="99"/>
        <v>K7/4342</v>
      </c>
      <c r="B2417" t="s">
        <v>4512</v>
      </c>
      <c r="C2417" t="s">
        <v>9</v>
      </c>
      <c r="D2417" s="5" t="s">
        <v>4513</v>
      </c>
      <c r="E2417" s="6">
        <f t="shared" si="98"/>
        <v>180</v>
      </c>
      <c r="G2417" t="s">
        <v>4514</v>
      </c>
    </row>
    <row r="2418" spans="1:7" ht="15" customHeight="1" x14ac:dyDescent="0.25">
      <c r="A2418" t="str">
        <f t="shared" si="99"/>
        <v>K7/4370</v>
      </c>
      <c r="B2418" t="s">
        <v>4515</v>
      </c>
      <c r="C2418" t="s">
        <v>9</v>
      </c>
      <c r="D2418" s="5" t="s">
        <v>595</v>
      </c>
      <c r="E2418" s="6">
        <f t="shared" ref="E2418:E2481" si="100">D2418*((100-$E$5)/100)</f>
        <v>59</v>
      </c>
      <c r="G2418" t="s">
        <v>4516</v>
      </c>
    </row>
    <row r="2419" spans="1:7" ht="15" customHeight="1" x14ac:dyDescent="0.25">
      <c r="A2419" t="str">
        <f t="shared" si="99"/>
        <v>K7/4511</v>
      </c>
      <c r="B2419" t="s">
        <v>4517</v>
      </c>
      <c r="C2419" t="s">
        <v>551</v>
      </c>
      <c r="D2419" s="5" t="s">
        <v>1876</v>
      </c>
      <c r="E2419" s="6">
        <f t="shared" si="100"/>
        <v>169</v>
      </c>
      <c r="G2419" t="s">
        <v>4518</v>
      </c>
    </row>
    <row r="2420" spans="1:7" ht="15" customHeight="1" x14ac:dyDescent="0.25">
      <c r="A2420" t="str">
        <f t="shared" si="99"/>
        <v>K7/4721</v>
      </c>
      <c r="B2420" t="s">
        <v>4519</v>
      </c>
      <c r="C2420" t="s">
        <v>9</v>
      </c>
      <c r="D2420" s="5" t="s">
        <v>2196</v>
      </c>
      <c r="E2420" s="6">
        <f t="shared" si="100"/>
        <v>41</v>
      </c>
      <c r="G2420" t="s">
        <v>11</v>
      </c>
    </row>
    <row r="2421" spans="1:7" ht="15" customHeight="1" x14ac:dyDescent="0.25">
      <c r="A2421" t="str">
        <f t="shared" si="99"/>
        <v xml:space="preserve">K7/490 </v>
      </c>
      <c r="B2421" t="s">
        <v>4520</v>
      </c>
      <c r="C2421" t="s">
        <v>9</v>
      </c>
      <c r="D2421" s="5" t="s">
        <v>48</v>
      </c>
      <c r="E2421" s="6">
        <f t="shared" si="100"/>
        <v>25</v>
      </c>
      <c r="G2421" t="s">
        <v>4521</v>
      </c>
    </row>
    <row r="2422" spans="1:7" ht="15" customHeight="1" x14ac:dyDescent="0.25">
      <c r="A2422" t="str">
        <f t="shared" si="99"/>
        <v>K7/4907</v>
      </c>
      <c r="B2422" t="s">
        <v>4522</v>
      </c>
      <c r="C2422" t="s">
        <v>9</v>
      </c>
      <c r="D2422" s="5" t="s">
        <v>2196</v>
      </c>
      <c r="E2422" s="6">
        <f t="shared" si="100"/>
        <v>41</v>
      </c>
      <c r="G2422" t="s">
        <v>11</v>
      </c>
    </row>
    <row r="2423" spans="1:7" ht="15" customHeight="1" x14ac:dyDescent="0.25">
      <c r="A2423" t="str">
        <f t="shared" si="99"/>
        <v>K7/4951</v>
      </c>
      <c r="B2423" t="s">
        <v>4523</v>
      </c>
      <c r="C2423" t="s">
        <v>120</v>
      </c>
      <c r="D2423" s="5" t="s">
        <v>1876</v>
      </c>
      <c r="E2423" s="6">
        <f t="shared" si="100"/>
        <v>169</v>
      </c>
      <c r="G2423" t="s">
        <v>4524</v>
      </c>
    </row>
    <row r="2424" spans="1:7" ht="15" customHeight="1" x14ac:dyDescent="0.25">
      <c r="A2424" t="str">
        <f t="shared" si="99"/>
        <v xml:space="preserve">K7/505 </v>
      </c>
      <c r="B2424" t="s">
        <v>4525</v>
      </c>
      <c r="C2424" t="s">
        <v>551</v>
      </c>
      <c r="D2424" s="5" t="s">
        <v>368</v>
      </c>
      <c r="E2424" s="6">
        <f t="shared" si="100"/>
        <v>49</v>
      </c>
      <c r="G2424" t="s">
        <v>4526</v>
      </c>
    </row>
    <row r="2425" spans="1:7" ht="15" customHeight="1" x14ac:dyDescent="0.25">
      <c r="A2425" t="str">
        <f t="shared" si="99"/>
        <v xml:space="preserve">K7/506 </v>
      </c>
      <c r="B2425" t="s">
        <v>4527</v>
      </c>
      <c r="C2425" t="s">
        <v>551</v>
      </c>
      <c r="D2425" s="5" t="s">
        <v>368</v>
      </c>
      <c r="E2425" s="6">
        <f t="shared" si="100"/>
        <v>49</v>
      </c>
      <c r="G2425" t="s">
        <v>4528</v>
      </c>
    </row>
    <row r="2426" spans="1:7" ht="15" customHeight="1" x14ac:dyDescent="0.25">
      <c r="A2426" t="str">
        <f t="shared" si="99"/>
        <v xml:space="preserve">K7/507 </v>
      </c>
      <c r="B2426" t="s">
        <v>4529</v>
      </c>
      <c r="C2426" t="s">
        <v>551</v>
      </c>
      <c r="D2426" s="5" t="s">
        <v>368</v>
      </c>
      <c r="E2426" s="6">
        <f t="shared" si="100"/>
        <v>49</v>
      </c>
      <c r="G2426" t="s">
        <v>4530</v>
      </c>
    </row>
    <row r="2427" spans="1:7" ht="15" customHeight="1" x14ac:dyDescent="0.25">
      <c r="A2427" t="str">
        <f t="shared" si="99"/>
        <v xml:space="preserve">K7/508 </v>
      </c>
      <c r="B2427" t="s">
        <v>4531</v>
      </c>
      <c r="C2427" t="s">
        <v>551</v>
      </c>
      <c r="D2427" s="5" t="s">
        <v>368</v>
      </c>
      <c r="E2427" s="6">
        <f t="shared" si="100"/>
        <v>49</v>
      </c>
      <c r="G2427" t="s">
        <v>4532</v>
      </c>
    </row>
    <row r="2428" spans="1:7" ht="15" customHeight="1" x14ac:dyDescent="0.25">
      <c r="A2428" t="str">
        <f t="shared" si="99"/>
        <v xml:space="preserve">K7/509 </v>
      </c>
      <c r="B2428" t="s">
        <v>4533</v>
      </c>
      <c r="C2428" t="s">
        <v>551</v>
      </c>
      <c r="D2428" s="5" t="s">
        <v>368</v>
      </c>
      <c r="E2428" s="6">
        <f t="shared" si="100"/>
        <v>49</v>
      </c>
      <c r="G2428" t="s">
        <v>4534</v>
      </c>
    </row>
    <row r="2429" spans="1:7" ht="15" customHeight="1" x14ac:dyDescent="0.25">
      <c r="A2429" t="str">
        <f t="shared" si="99"/>
        <v xml:space="preserve">K7/510 </v>
      </c>
      <c r="B2429" t="s">
        <v>4535</v>
      </c>
      <c r="C2429" t="s">
        <v>551</v>
      </c>
      <c r="D2429" s="5" t="s">
        <v>368</v>
      </c>
      <c r="E2429" s="6">
        <f t="shared" si="100"/>
        <v>49</v>
      </c>
      <c r="G2429" t="s">
        <v>4536</v>
      </c>
    </row>
    <row r="2430" spans="1:7" ht="15" customHeight="1" x14ac:dyDescent="0.25">
      <c r="A2430" t="str">
        <f t="shared" si="99"/>
        <v>K7/5237</v>
      </c>
      <c r="B2430" t="s">
        <v>4537</v>
      </c>
      <c r="C2430" t="s">
        <v>551</v>
      </c>
      <c r="D2430" s="5" t="s">
        <v>1876</v>
      </c>
      <c r="E2430" s="6">
        <f t="shared" si="100"/>
        <v>169</v>
      </c>
      <c r="G2430" t="s">
        <v>11</v>
      </c>
    </row>
    <row r="2431" spans="1:7" ht="15" customHeight="1" x14ac:dyDescent="0.25">
      <c r="A2431" t="str">
        <f t="shared" si="99"/>
        <v>K8/1234</v>
      </c>
      <c r="B2431" t="s">
        <v>4538</v>
      </c>
      <c r="C2431" t="s">
        <v>9</v>
      </c>
      <c r="D2431" s="5" t="s">
        <v>546</v>
      </c>
      <c r="E2431" s="6">
        <f t="shared" si="100"/>
        <v>1.5</v>
      </c>
      <c r="G2431" t="s">
        <v>4539</v>
      </c>
    </row>
    <row r="2432" spans="1:7" ht="15" customHeight="1" x14ac:dyDescent="0.25">
      <c r="A2432" t="str">
        <f t="shared" si="99"/>
        <v xml:space="preserve">K8/182 </v>
      </c>
      <c r="B2432" t="s">
        <v>4540</v>
      </c>
      <c r="C2432" t="s">
        <v>9</v>
      </c>
      <c r="D2432" s="5" t="s">
        <v>816</v>
      </c>
      <c r="E2432" s="6">
        <f t="shared" si="100"/>
        <v>22</v>
      </c>
      <c r="G2432" t="s">
        <v>4541</v>
      </c>
    </row>
    <row r="2433" spans="1:7" ht="15" customHeight="1" x14ac:dyDescent="0.25">
      <c r="A2433" t="str">
        <f t="shared" si="99"/>
        <v>K8/182A</v>
      </c>
      <c r="B2433" t="s">
        <v>4542</v>
      </c>
      <c r="C2433" t="s">
        <v>551</v>
      </c>
      <c r="D2433" s="5" t="s">
        <v>4543</v>
      </c>
      <c r="E2433" s="6">
        <f t="shared" si="100"/>
        <v>24.7</v>
      </c>
      <c r="G2433" t="s">
        <v>4544</v>
      </c>
    </row>
    <row r="2434" spans="1:7" ht="15" customHeight="1" x14ac:dyDescent="0.25">
      <c r="A2434" t="str">
        <f t="shared" si="99"/>
        <v>K8/182C</v>
      </c>
      <c r="B2434" t="s">
        <v>4545</v>
      </c>
      <c r="C2434" t="s">
        <v>9</v>
      </c>
      <c r="D2434" s="5" t="s">
        <v>660</v>
      </c>
      <c r="E2434" s="6">
        <f t="shared" si="100"/>
        <v>16.899999999999999</v>
      </c>
      <c r="G2434" t="s">
        <v>4546</v>
      </c>
    </row>
    <row r="2435" spans="1:7" ht="15" customHeight="1" x14ac:dyDescent="0.25">
      <c r="A2435" t="str">
        <f t="shared" si="99"/>
        <v xml:space="preserve">K8/183 </v>
      </c>
      <c r="B2435" t="s">
        <v>4547</v>
      </c>
      <c r="C2435" t="s">
        <v>9</v>
      </c>
      <c r="D2435" s="5" t="s">
        <v>1075</v>
      </c>
      <c r="E2435" s="6">
        <f t="shared" si="100"/>
        <v>19.5</v>
      </c>
      <c r="G2435" t="s">
        <v>4548</v>
      </c>
    </row>
    <row r="2436" spans="1:7" ht="15" customHeight="1" x14ac:dyDescent="0.25">
      <c r="A2436" t="str">
        <f t="shared" si="99"/>
        <v>K8/183A</v>
      </c>
      <c r="B2436" t="s">
        <v>4549</v>
      </c>
      <c r="C2436" t="s">
        <v>551</v>
      </c>
      <c r="D2436" s="5" t="s">
        <v>294</v>
      </c>
      <c r="E2436" s="6">
        <f t="shared" si="100"/>
        <v>21</v>
      </c>
      <c r="G2436" t="s">
        <v>4550</v>
      </c>
    </row>
    <row r="2437" spans="1:7" ht="15" customHeight="1" x14ac:dyDescent="0.25">
      <c r="A2437" t="str">
        <f t="shared" si="99"/>
        <v>K8/183C</v>
      </c>
      <c r="B2437" t="s">
        <v>4551</v>
      </c>
      <c r="C2437" t="s">
        <v>9</v>
      </c>
      <c r="D2437" s="5" t="s">
        <v>660</v>
      </c>
      <c r="E2437" s="6">
        <f t="shared" si="100"/>
        <v>16.899999999999999</v>
      </c>
      <c r="G2437" t="s">
        <v>4552</v>
      </c>
    </row>
    <row r="2438" spans="1:7" ht="15" customHeight="1" x14ac:dyDescent="0.25">
      <c r="A2438" t="str">
        <f t="shared" si="99"/>
        <v xml:space="preserve">K8/184 </v>
      </c>
      <c r="B2438" t="s">
        <v>4553</v>
      </c>
      <c r="C2438" t="s">
        <v>9</v>
      </c>
      <c r="D2438" s="5" t="s">
        <v>3675</v>
      </c>
      <c r="E2438" s="6">
        <f t="shared" si="100"/>
        <v>23.4</v>
      </c>
      <c r="G2438" t="s">
        <v>4554</v>
      </c>
    </row>
    <row r="2439" spans="1:7" ht="15" customHeight="1" x14ac:dyDescent="0.25">
      <c r="A2439" t="str">
        <f t="shared" si="99"/>
        <v>K8/184A</v>
      </c>
      <c r="B2439" t="s">
        <v>4555</v>
      </c>
      <c r="C2439" t="s">
        <v>551</v>
      </c>
      <c r="D2439" s="5" t="s">
        <v>385</v>
      </c>
      <c r="E2439" s="6">
        <f t="shared" si="100"/>
        <v>26</v>
      </c>
      <c r="G2439" t="s">
        <v>4556</v>
      </c>
    </row>
    <row r="2440" spans="1:7" ht="15" customHeight="1" x14ac:dyDescent="0.25">
      <c r="A2440" t="str">
        <f t="shared" si="99"/>
        <v>K8/184C</v>
      </c>
      <c r="B2440" t="s">
        <v>4557</v>
      </c>
      <c r="C2440" t="s">
        <v>9</v>
      </c>
      <c r="D2440" s="5" t="s">
        <v>660</v>
      </c>
      <c r="E2440" s="6">
        <f t="shared" si="100"/>
        <v>16.899999999999999</v>
      </c>
      <c r="G2440" t="s">
        <v>4558</v>
      </c>
    </row>
    <row r="2441" spans="1:7" ht="15" customHeight="1" x14ac:dyDescent="0.25">
      <c r="A2441" t="str">
        <f t="shared" si="99"/>
        <v xml:space="preserve">K8/185 </v>
      </c>
      <c r="B2441" t="s">
        <v>4559</v>
      </c>
      <c r="C2441" t="s">
        <v>9</v>
      </c>
      <c r="D2441" s="5" t="s">
        <v>887</v>
      </c>
      <c r="E2441" s="6">
        <f t="shared" si="100"/>
        <v>18.899999999999999</v>
      </c>
      <c r="G2441" t="s">
        <v>4560</v>
      </c>
    </row>
    <row r="2442" spans="1:7" ht="15" customHeight="1" x14ac:dyDescent="0.25">
      <c r="A2442" t="str">
        <f t="shared" si="99"/>
        <v>K8/185A</v>
      </c>
      <c r="B2442" t="s">
        <v>4561</v>
      </c>
      <c r="C2442" t="s">
        <v>551</v>
      </c>
      <c r="D2442" s="5" t="s">
        <v>294</v>
      </c>
      <c r="E2442" s="6">
        <f t="shared" si="100"/>
        <v>21</v>
      </c>
      <c r="G2442" t="s">
        <v>4562</v>
      </c>
    </row>
    <row r="2443" spans="1:7" ht="15" customHeight="1" x14ac:dyDescent="0.25">
      <c r="A2443" t="str">
        <f t="shared" si="99"/>
        <v>K8/185B</v>
      </c>
      <c r="B2443" t="s">
        <v>4563</v>
      </c>
      <c r="C2443" t="s">
        <v>551</v>
      </c>
      <c r="D2443" s="5" t="s">
        <v>4367</v>
      </c>
      <c r="E2443" s="6">
        <f t="shared" si="100"/>
        <v>11.9</v>
      </c>
      <c r="G2443" t="s">
        <v>4564</v>
      </c>
    </row>
    <row r="2444" spans="1:7" ht="15" customHeight="1" x14ac:dyDescent="0.25">
      <c r="A2444" t="str">
        <f t="shared" si="99"/>
        <v>K8/185C</v>
      </c>
      <c r="B2444" t="s">
        <v>4565</v>
      </c>
      <c r="C2444" t="s">
        <v>9</v>
      </c>
      <c r="D2444" s="5" t="s">
        <v>660</v>
      </c>
      <c r="E2444" s="6">
        <f t="shared" si="100"/>
        <v>16.899999999999999</v>
      </c>
      <c r="G2444" t="s">
        <v>4566</v>
      </c>
    </row>
    <row r="2445" spans="1:7" ht="15" customHeight="1" x14ac:dyDescent="0.25">
      <c r="A2445" t="str">
        <f t="shared" si="99"/>
        <v>K8/185D</v>
      </c>
      <c r="B2445" t="s">
        <v>4567</v>
      </c>
      <c r="C2445" t="s">
        <v>9</v>
      </c>
      <c r="D2445" s="5" t="s">
        <v>107</v>
      </c>
      <c r="E2445" s="6">
        <f t="shared" si="100"/>
        <v>8.9</v>
      </c>
      <c r="G2445" t="s">
        <v>4568</v>
      </c>
    </row>
    <row r="2446" spans="1:7" ht="15" customHeight="1" x14ac:dyDescent="0.25">
      <c r="A2446" t="str">
        <f t="shared" si="99"/>
        <v xml:space="preserve">K8/186 </v>
      </c>
      <c r="B2446" t="s">
        <v>4569</v>
      </c>
      <c r="C2446" t="s">
        <v>9</v>
      </c>
      <c r="D2446" s="5" t="s">
        <v>215</v>
      </c>
      <c r="E2446" s="6">
        <f t="shared" si="100"/>
        <v>3.5</v>
      </c>
      <c r="G2446" t="s">
        <v>4570</v>
      </c>
    </row>
    <row r="2447" spans="1:7" ht="15" customHeight="1" x14ac:dyDescent="0.25">
      <c r="A2447" t="str">
        <f t="shared" si="99"/>
        <v>K8/186A</v>
      </c>
      <c r="B2447" t="s">
        <v>4571</v>
      </c>
      <c r="C2447" t="s">
        <v>9</v>
      </c>
      <c r="D2447" s="5" t="s">
        <v>215</v>
      </c>
      <c r="E2447" s="6">
        <f t="shared" si="100"/>
        <v>3.5</v>
      </c>
      <c r="G2447" t="s">
        <v>4572</v>
      </c>
    </row>
    <row r="2448" spans="1:7" ht="15" customHeight="1" x14ac:dyDescent="0.25">
      <c r="A2448" t="str">
        <f t="shared" si="99"/>
        <v>K8/186B</v>
      </c>
      <c r="B2448" t="s">
        <v>4573</v>
      </c>
      <c r="C2448" t="s">
        <v>9</v>
      </c>
      <c r="D2448" s="5" t="s">
        <v>72</v>
      </c>
      <c r="E2448" s="6">
        <f t="shared" si="100"/>
        <v>3.9</v>
      </c>
      <c r="G2448" t="s">
        <v>4574</v>
      </c>
    </row>
    <row r="2449" spans="1:7" ht="15" customHeight="1" x14ac:dyDescent="0.25">
      <c r="A2449" t="str">
        <f t="shared" si="99"/>
        <v>K8/186C</v>
      </c>
      <c r="B2449" t="s">
        <v>4575</v>
      </c>
      <c r="C2449" t="s">
        <v>9</v>
      </c>
      <c r="D2449" s="5" t="s">
        <v>700</v>
      </c>
      <c r="E2449" s="6">
        <f t="shared" si="100"/>
        <v>1.2</v>
      </c>
      <c r="G2449" t="s">
        <v>4576</v>
      </c>
    </row>
    <row r="2450" spans="1:7" ht="15" customHeight="1" x14ac:dyDescent="0.25">
      <c r="A2450" t="str">
        <f t="shared" si="99"/>
        <v>K8/186D</v>
      </c>
      <c r="B2450" t="s">
        <v>4577</v>
      </c>
      <c r="C2450" t="s">
        <v>9</v>
      </c>
      <c r="D2450" s="5" t="s">
        <v>796</v>
      </c>
      <c r="E2450" s="6">
        <f t="shared" si="100"/>
        <v>0.8</v>
      </c>
      <c r="G2450" t="s">
        <v>4578</v>
      </c>
    </row>
    <row r="2451" spans="1:7" ht="15" customHeight="1" x14ac:dyDescent="0.25">
      <c r="A2451" t="str">
        <f t="shared" si="99"/>
        <v>K8/186E</v>
      </c>
      <c r="B2451" t="s">
        <v>4579</v>
      </c>
      <c r="C2451" t="s">
        <v>9</v>
      </c>
      <c r="D2451" s="5" t="s">
        <v>2575</v>
      </c>
      <c r="E2451" s="6">
        <f t="shared" si="100"/>
        <v>0.9</v>
      </c>
      <c r="G2451" t="s">
        <v>4580</v>
      </c>
    </row>
    <row r="2452" spans="1:7" ht="15" customHeight="1" x14ac:dyDescent="0.25">
      <c r="A2452" t="str">
        <f t="shared" si="99"/>
        <v>K8/186F</v>
      </c>
      <c r="B2452" t="s">
        <v>4581</v>
      </c>
      <c r="C2452" t="s">
        <v>9</v>
      </c>
      <c r="D2452" s="5" t="s">
        <v>785</v>
      </c>
      <c r="E2452" s="6">
        <f t="shared" si="100"/>
        <v>1.6</v>
      </c>
      <c r="G2452" t="s">
        <v>4582</v>
      </c>
    </row>
    <row r="2453" spans="1:7" ht="15" customHeight="1" x14ac:dyDescent="0.25">
      <c r="A2453" t="str">
        <f t="shared" si="99"/>
        <v>K8/186G</v>
      </c>
      <c r="B2453" t="s">
        <v>4583</v>
      </c>
      <c r="C2453" t="s">
        <v>9</v>
      </c>
      <c r="D2453" s="5" t="s">
        <v>546</v>
      </c>
      <c r="E2453" s="6">
        <f t="shared" si="100"/>
        <v>1.5</v>
      </c>
      <c r="G2453" t="s">
        <v>4584</v>
      </c>
    </row>
    <row r="2454" spans="1:7" ht="15" customHeight="1" x14ac:dyDescent="0.25">
      <c r="A2454" t="str">
        <f t="shared" si="99"/>
        <v>K8/186H</v>
      </c>
      <c r="B2454" t="s">
        <v>4585</v>
      </c>
      <c r="C2454" t="s">
        <v>9</v>
      </c>
      <c r="D2454" s="5" t="s">
        <v>4586</v>
      </c>
      <c r="E2454" s="6">
        <f t="shared" si="100"/>
        <v>0.85</v>
      </c>
      <c r="G2454" t="s">
        <v>4587</v>
      </c>
    </row>
    <row r="2455" spans="1:7" ht="15" customHeight="1" x14ac:dyDescent="0.25">
      <c r="A2455" t="str">
        <f>MID(B2455,1,8)</f>
        <v>K8/186CH</v>
      </c>
      <c r="B2455" t="s">
        <v>4588</v>
      </c>
      <c r="C2455" t="s">
        <v>9</v>
      </c>
      <c r="D2455" s="5" t="s">
        <v>4586</v>
      </c>
      <c r="E2455" s="6">
        <f t="shared" si="100"/>
        <v>0.85</v>
      </c>
      <c r="G2455" t="s">
        <v>4589</v>
      </c>
    </row>
    <row r="2456" spans="1:7" ht="15" customHeight="1" x14ac:dyDescent="0.25">
      <c r="A2456" t="str">
        <f t="shared" ref="A2456:A2485" si="101">MID(B2456,1,7)</f>
        <v>K8/186I</v>
      </c>
      <c r="B2456" t="s">
        <v>4590</v>
      </c>
      <c r="C2456" t="s">
        <v>9</v>
      </c>
      <c r="D2456" s="5" t="s">
        <v>72</v>
      </c>
      <c r="E2456" s="6">
        <f t="shared" si="100"/>
        <v>3.9</v>
      </c>
      <c r="G2456" t="s">
        <v>4591</v>
      </c>
    </row>
    <row r="2457" spans="1:7" ht="15" customHeight="1" x14ac:dyDescent="0.25">
      <c r="A2457" t="str">
        <f t="shared" si="101"/>
        <v>K8/2093</v>
      </c>
      <c r="B2457" t="s">
        <v>4592</v>
      </c>
      <c r="C2457" t="s">
        <v>9</v>
      </c>
      <c r="D2457" s="5" t="s">
        <v>1759</v>
      </c>
      <c r="E2457" s="6">
        <f t="shared" si="100"/>
        <v>3</v>
      </c>
      <c r="G2457" t="s">
        <v>4593</v>
      </c>
    </row>
    <row r="2458" spans="1:7" ht="15" customHeight="1" x14ac:dyDescent="0.25">
      <c r="A2458" t="str">
        <f t="shared" si="101"/>
        <v>K8/3330</v>
      </c>
      <c r="B2458" t="s">
        <v>4594</v>
      </c>
      <c r="C2458" t="s">
        <v>551</v>
      </c>
      <c r="D2458" s="5" t="s">
        <v>1852</v>
      </c>
      <c r="E2458" s="6">
        <f t="shared" si="100"/>
        <v>24</v>
      </c>
      <c r="G2458" t="s">
        <v>4595</v>
      </c>
    </row>
    <row r="2459" spans="1:7" ht="15" customHeight="1" x14ac:dyDescent="0.25">
      <c r="A2459" t="str">
        <f t="shared" si="101"/>
        <v>K8/3331</v>
      </c>
      <c r="B2459" t="s">
        <v>4596</v>
      </c>
      <c r="C2459" t="s">
        <v>551</v>
      </c>
      <c r="D2459" s="5" t="s">
        <v>887</v>
      </c>
      <c r="E2459" s="6">
        <f t="shared" si="100"/>
        <v>18.899999999999999</v>
      </c>
      <c r="G2459" t="s">
        <v>4597</v>
      </c>
    </row>
    <row r="2460" spans="1:7" ht="15" customHeight="1" x14ac:dyDescent="0.25">
      <c r="A2460" t="str">
        <f t="shared" si="101"/>
        <v>K8/3332</v>
      </c>
      <c r="B2460" t="s">
        <v>4598</v>
      </c>
      <c r="C2460" t="s">
        <v>551</v>
      </c>
      <c r="D2460" s="5" t="s">
        <v>46</v>
      </c>
      <c r="E2460" s="6">
        <f t="shared" si="100"/>
        <v>20</v>
      </c>
      <c r="G2460" t="s">
        <v>4599</v>
      </c>
    </row>
    <row r="2461" spans="1:7" ht="15" customHeight="1" x14ac:dyDescent="0.25">
      <c r="A2461" t="str">
        <f t="shared" si="101"/>
        <v>K8/3333</v>
      </c>
      <c r="B2461" t="s">
        <v>4600</v>
      </c>
      <c r="C2461" t="s">
        <v>551</v>
      </c>
      <c r="D2461" s="5" t="s">
        <v>260</v>
      </c>
      <c r="E2461" s="6">
        <f t="shared" si="100"/>
        <v>8.5</v>
      </c>
      <c r="G2461" t="s">
        <v>4601</v>
      </c>
    </row>
    <row r="2462" spans="1:7" ht="15" customHeight="1" x14ac:dyDescent="0.25">
      <c r="A2462" t="str">
        <f t="shared" si="101"/>
        <v>K8/3334</v>
      </c>
      <c r="B2462" t="s">
        <v>4602</v>
      </c>
      <c r="C2462" t="s">
        <v>551</v>
      </c>
      <c r="D2462" s="5" t="s">
        <v>2554</v>
      </c>
      <c r="E2462" s="6">
        <f t="shared" si="100"/>
        <v>9.1</v>
      </c>
      <c r="G2462" t="s">
        <v>4603</v>
      </c>
    </row>
    <row r="2463" spans="1:7" ht="15" customHeight="1" x14ac:dyDescent="0.25">
      <c r="A2463" t="str">
        <f t="shared" si="101"/>
        <v>K8/3335</v>
      </c>
      <c r="B2463" t="s">
        <v>4604</v>
      </c>
      <c r="C2463" t="s">
        <v>551</v>
      </c>
      <c r="D2463" s="5" t="s">
        <v>1123</v>
      </c>
      <c r="E2463" s="6">
        <f t="shared" si="100"/>
        <v>9.8000000000000007</v>
      </c>
      <c r="G2463" t="s">
        <v>4605</v>
      </c>
    </row>
    <row r="2464" spans="1:7" ht="15" customHeight="1" x14ac:dyDescent="0.25">
      <c r="A2464" t="str">
        <f t="shared" si="101"/>
        <v>K8/3336</v>
      </c>
      <c r="B2464" t="s">
        <v>4606</v>
      </c>
      <c r="C2464" t="s">
        <v>551</v>
      </c>
      <c r="D2464" s="5" t="s">
        <v>234</v>
      </c>
      <c r="E2464" s="6">
        <f t="shared" si="100"/>
        <v>12.4</v>
      </c>
      <c r="G2464" t="s">
        <v>4607</v>
      </c>
    </row>
    <row r="2465" spans="1:7" ht="15" customHeight="1" x14ac:dyDescent="0.25">
      <c r="A2465" t="str">
        <f t="shared" si="101"/>
        <v>K8/3337</v>
      </c>
      <c r="B2465" t="s">
        <v>4608</v>
      </c>
      <c r="C2465" t="s">
        <v>551</v>
      </c>
      <c r="D2465" s="5" t="s">
        <v>268</v>
      </c>
      <c r="E2465" s="6">
        <f t="shared" si="100"/>
        <v>15</v>
      </c>
      <c r="G2465" t="s">
        <v>4609</v>
      </c>
    </row>
    <row r="2466" spans="1:7" ht="15" customHeight="1" x14ac:dyDescent="0.25">
      <c r="A2466" t="str">
        <f t="shared" si="101"/>
        <v>K8/3338</v>
      </c>
      <c r="B2466" t="s">
        <v>4610</v>
      </c>
      <c r="C2466" t="s">
        <v>551</v>
      </c>
      <c r="D2466" s="5" t="s">
        <v>320</v>
      </c>
      <c r="E2466" s="6">
        <f t="shared" si="100"/>
        <v>10.199999999999999</v>
      </c>
      <c r="G2466" t="s">
        <v>4611</v>
      </c>
    </row>
    <row r="2467" spans="1:7" ht="15" customHeight="1" x14ac:dyDescent="0.25">
      <c r="A2467" t="str">
        <f t="shared" si="101"/>
        <v>K8/3339</v>
      </c>
      <c r="B2467" t="s">
        <v>4612</v>
      </c>
      <c r="C2467" t="s">
        <v>551</v>
      </c>
      <c r="D2467" s="5" t="s">
        <v>1018</v>
      </c>
      <c r="E2467" s="6">
        <f t="shared" si="100"/>
        <v>10.5</v>
      </c>
      <c r="G2467" t="s">
        <v>4613</v>
      </c>
    </row>
    <row r="2468" spans="1:7" ht="15" customHeight="1" x14ac:dyDescent="0.25">
      <c r="A2468" t="str">
        <f t="shared" si="101"/>
        <v>K8/3340</v>
      </c>
      <c r="B2468" t="s">
        <v>4614</v>
      </c>
      <c r="C2468" t="s">
        <v>551</v>
      </c>
      <c r="D2468" s="5" t="s">
        <v>2216</v>
      </c>
      <c r="E2468" s="6">
        <f t="shared" si="100"/>
        <v>12.8</v>
      </c>
      <c r="G2468" t="s">
        <v>4615</v>
      </c>
    </row>
    <row r="2469" spans="1:7" ht="15" customHeight="1" x14ac:dyDescent="0.25">
      <c r="A2469" t="str">
        <f t="shared" si="101"/>
        <v>K8/3341</v>
      </c>
      <c r="B2469" t="s">
        <v>4616</v>
      </c>
      <c r="C2469" t="s">
        <v>551</v>
      </c>
      <c r="D2469" s="5" t="s">
        <v>268</v>
      </c>
      <c r="E2469" s="6">
        <f t="shared" si="100"/>
        <v>15</v>
      </c>
      <c r="G2469" t="s">
        <v>4617</v>
      </c>
    </row>
    <row r="2470" spans="1:7" ht="15" customHeight="1" x14ac:dyDescent="0.25">
      <c r="A2470" t="str">
        <f t="shared" si="101"/>
        <v>K8/3342</v>
      </c>
      <c r="B2470" t="s">
        <v>4618</v>
      </c>
      <c r="C2470" t="s">
        <v>551</v>
      </c>
      <c r="D2470" s="5" t="s">
        <v>1302</v>
      </c>
      <c r="E2470" s="6">
        <f t="shared" si="100"/>
        <v>16.3</v>
      </c>
      <c r="G2470" t="s">
        <v>4619</v>
      </c>
    </row>
    <row r="2471" spans="1:7" ht="15" customHeight="1" x14ac:dyDescent="0.25">
      <c r="A2471" t="str">
        <f t="shared" si="101"/>
        <v xml:space="preserve">K8/408 </v>
      </c>
      <c r="B2471" t="s">
        <v>4620</v>
      </c>
      <c r="C2471" t="s">
        <v>9</v>
      </c>
      <c r="D2471" s="5" t="s">
        <v>140</v>
      </c>
      <c r="E2471" s="6">
        <f t="shared" si="100"/>
        <v>4.8</v>
      </c>
      <c r="G2471" t="s">
        <v>4621</v>
      </c>
    </row>
    <row r="2472" spans="1:7" ht="15" customHeight="1" x14ac:dyDescent="0.25">
      <c r="A2472" t="str">
        <f>MID(B2472,1,9)</f>
        <v>K8/408bal</v>
      </c>
      <c r="B2472" t="s">
        <v>4622</v>
      </c>
      <c r="C2472" t="s">
        <v>551</v>
      </c>
      <c r="D2472" s="5" t="s">
        <v>1018</v>
      </c>
      <c r="E2472" s="6">
        <f t="shared" si="100"/>
        <v>10.5</v>
      </c>
      <c r="G2472" t="s">
        <v>4623</v>
      </c>
    </row>
    <row r="2473" spans="1:7" ht="15" customHeight="1" x14ac:dyDescent="0.25">
      <c r="A2473" t="str">
        <f t="shared" si="101"/>
        <v>K8/408C</v>
      </c>
      <c r="B2473" t="s">
        <v>4624</v>
      </c>
      <c r="C2473" t="s">
        <v>9</v>
      </c>
      <c r="D2473" s="5" t="s">
        <v>1322</v>
      </c>
      <c r="E2473" s="6">
        <f t="shared" si="100"/>
        <v>16</v>
      </c>
      <c r="G2473" t="s">
        <v>4625</v>
      </c>
    </row>
    <row r="2474" spans="1:7" ht="15" customHeight="1" x14ac:dyDescent="0.25">
      <c r="A2474" t="str">
        <f t="shared" si="101"/>
        <v>K8/4917</v>
      </c>
      <c r="B2474" t="s">
        <v>4626</v>
      </c>
      <c r="C2474" t="s">
        <v>9</v>
      </c>
      <c r="D2474" s="5" t="s">
        <v>712</v>
      </c>
      <c r="E2474" s="6">
        <f t="shared" si="100"/>
        <v>3.1</v>
      </c>
      <c r="G2474" t="s">
        <v>4627</v>
      </c>
    </row>
    <row r="2475" spans="1:7" ht="15" customHeight="1" x14ac:dyDescent="0.25">
      <c r="A2475" t="str">
        <f t="shared" si="101"/>
        <v>K8/4918</v>
      </c>
      <c r="B2475" t="s">
        <v>4628</v>
      </c>
      <c r="C2475" t="s">
        <v>551</v>
      </c>
      <c r="D2475" s="5" t="s">
        <v>1998</v>
      </c>
      <c r="E2475" s="6">
        <f t="shared" si="100"/>
        <v>35</v>
      </c>
      <c r="G2475" t="s">
        <v>4629</v>
      </c>
    </row>
    <row r="2476" spans="1:7" ht="15" customHeight="1" x14ac:dyDescent="0.25">
      <c r="A2476" t="str">
        <f t="shared" si="101"/>
        <v xml:space="preserve">K8/671 </v>
      </c>
      <c r="B2476" t="s">
        <v>4630</v>
      </c>
      <c r="C2476" t="s">
        <v>551</v>
      </c>
      <c r="D2476" s="5" t="s">
        <v>4631</v>
      </c>
      <c r="E2476" s="6">
        <f t="shared" si="100"/>
        <v>24.6</v>
      </c>
      <c r="G2476" t="s">
        <v>4632</v>
      </c>
    </row>
    <row r="2477" spans="1:7" ht="15" customHeight="1" x14ac:dyDescent="0.25">
      <c r="A2477" t="str">
        <f t="shared" si="101"/>
        <v xml:space="preserve">K8/672 </v>
      </c>
      <c r="B2477" t="s">
        <v>4633</v>
      </c>
      <c r="C2477" t="s">
        <v>551</v>
      </c>
      <c r="D2477" s="5" t="s">
        <v>1075</v>
      </c>
      <c r="E2477" s="6">
        <f t="shared" si="100"/>
        <v>19.5</v>
      </c>
      <c r="G2477" t="s">
        <v>4634</v>
      </c>
    </row>
    <row r="2478" spans="1:7" ht="15" customHeight="1" x14ac:dyDescent="0.25">
      <c r="A2478" t="str">
        <f t="shared" si="101"/>
        <v xml:space="preserve">K8/704 </v>
      </c>
      <c r="B2478" t="s">
        <v>4635</v>
      </c>
      <c r="C2478" t="s">
        <v>9</v>
      </c>
      <c r="D2478" s="5" t="s">
        <v>82</v>
      </c>
      <c r="E2478" s="6">
        <f t="shared" si="100"/>
        <v>4.9000000000000004</v>
      </c>
      <c r="G2478" t="s">
        <v>4636</v>
      </c>
    </row>
    <row r="2479" spans="1:7" ht="15" customHeight="1" x14ac:dyDescent="0.25">
      <c r="A2479" t="str">
        <f t="shared" si="101"/>
        <v>KC/3599</v>
      </c>
      <c r="B2479" t="s">
        <v>4637</v>
      </c>
      <c r="C2479" t="s">
        <v>9</v>
      </c>
      <c r="D2479" s="5" t="s">
        <v>4638</v>
      </c>
      <c r="E2479" s="6">
        <f t="shared" si="100"/>
        <v>568</v>
      </c>
      <c r="G2479" t="s">
        <v>4639</v>
      </c>
    </row>
    <row r="2480" spans="1:7" ht="15" customHeight="1" x14ac:dyDescent="0.25">
      <c r="A2480" t="str">
        <f t="shared" si="101"/>
        <v>KC/3600</v>
      </c>
      <c r="B2480" t="s">
        <v>4640</v>
      </c>
      <c r="C2480" t="s">
        <v>9</v>
      </c>
      <c r="D2480" s="5" t="s">
        <v>4638</v>
      </c>
      <c r="E2480" s="6">
        <f t="shared" si="100"/>
        <v>568</v>
      </c>
      <c r="G2480" t="s">
        <v>4641</v>
      </c>
    </row>
    <row r="2481" spans="1:7" ht="15" customHeight="1" x14ac:dyDescent="0.25">
      <c r="A2481" t="str">
        <f t="shared" si="101"/>
        <v>KC/3601</v>
      </c>
      <c r="B2481" t="s">
        <v>4642</v>
      </c>
      <c r="C2481" t="s">
        <v>9</v>
      </c>
      <c r="D2481" s="5" t="s">
        <v>4643</v>
      </c>
      <c r="E2481" s="6">
        <f t="shared" si="100"/>
        <v>588</v>
      </c>
      <c r="G2481" t="s">
        <v>4644</v>
      </c>
    </row>
    <row r="2482" spans="1:7" ht="15" customHeight="1" x14ac:dyDescent="0.25">
      <c r="A2482" t="str">
        <f t="shared" si="101"/>
        <v>KC/3602</v>
      </c>
      <c r="B2482" t="s">
        <v>4645</v>
      </c>
      <c r="C2482" t="s">
        <v>9</v>
      </c>
      <c r="D2482" s="5" t="s">
        <v>4646</v>
      </c>
      <c r="E2482" s="6">
        <f t="shared" ref="E2482:E2545" si="102">D2482*((100-$E$5)/100)</f>
        <v>599</v>
      </c>
      <c r="G2482" t="s">
        <v>4647</v>
      </c>
    </row>
    <row r="2483" spans="1:7" ht="15" customHeight="1" x14ac:dyDescent="0.25">
      <c r="A2483" t="str">
        <f t="shared" si="101"/>
        <v>KC/3603</v>
      </c>
      <c r="B2483" t="s">
        <v>4648</v>
      </c>
      <c r="C2483" t="s">
        <v>9</v>
      </c>
      <c r="D2483" s="5" t="s">
        <v>4649</v>
      </c>
      <c r="E2483" s="6">
        <f t="shared" si="102"/>
        <v>834</v>
      </c>
      <c r="G2483" t="s">
        <v>4650</v>
      </c>
    </row>
    <row r="2484" spans="1:7" ht="15" customHeight="1" x14ac:dyDescent="0.25">
      <c r="A2484" t="str">
        <f t="shared" si="101"/>
        <v>KC/3604</v>
      </c>
      <c r="B2484" t="s">
        <v>4651</v>
      </c>
      <c r="C2484" t="s">
        <v>9</v>
      </c>
      <c r="D2484" s="7">
        <v>1455</v>
      </c>
      <c r="E2484" s="6">
        <f t="shared" si="102"/>
        <v>1455</v>
      </c>
      <c r="G2484" t="s">
        <v>4652</v>
      </c>
    </row>
    <row r="2485" spans="1:7" ht="15" customHeight="1" x14ac:dyDescent="0.25">
      <c r="A2485" t="str">
        <f t="shared" si="101"/>
        <v>KC/3605</v>
      </c>
      <c r="B2485" t="s">
        <v>4653</v>
      </c>
      <c r="C2485" t="s">
        <v>9</v>
      </c>
      <c r="D2485" s="5">
        <v>2746</v>
      </c>
      <c r="E2485" s="6">
        <f t="shared" si="102"/>
        <v>2746</v>
      </c>
      <c r="G2485" t="s">
        <v>4654</v>
      </c>
    </row>
    <row r="2486" spans="1:7" ht="15" customHeight="1" x14ac:dyDescent="0.25">
      <c r="B2486" t="s">
        <v>4655</v>
      </c>
      <c r="C2486" t="s">
        <v>9</v>
      </c>
      <c r="D2486" s="5" t="s">
        <v>2897</v>
      </c>
      <c r="E2486" s="6">
        <f t="shared" si="102"/>
        <v>119</v>
      </c>
      <c r="G2486" t="s">
        <v>11</v>
      </c>
    </row>
    <row r="2487" spans="1:7" ht="15" customHeight="1" x14ac:dyDescent="0.25">
      <c r="B2487" t="s">
        <v>4656</v>
      </c>
      <c r="C2487" t="s">
        <v>9</v>
      </c>
      <c r="D2487" s="5" t="s">
        <v>3914</v>
      </c>
      <c r="E2487" s="6">
        <f t="shared" si="102"/>
        <v>124</v>
      </c>
      <c r="G2487" t="s">
        <v>11</v>
      </c>
    </row>
    <row r="2488" spans="1:7" ht="15" customHeight="1" x14ac:dyDescent="0.25">
      <c r="B2488" t="s">
        <v>4657</v>
      </c>
      <c r="C2488" t="s">
        <v>9</v>
      </c>
      <c r="D2488" s="5" t="s">
        <v>3839</v>
      </c>
      <c r="E2488" s="6">
        <f t="shared" si="102"/>
        <v>143</v>
      </c>
      <c r="G2488" t="s">
        <v>11</v>
      </c>
    </row>
    <row r="2489" spans="1:7" ht="15" customHeight="1" x14ac:dyDescent="0.25">
      <c r="B2489" t="s">
        <v>4658</v>
      </c>
      <c r="C2489" t="s">
        <v>9</v>
      </c>
      <c r="D2489" s="5" t="s">
        <v>4659</v>
      </c>
      <c r="E2489" s="6">
        <f t="shared" si="102"/>
        <v>146</v>
      </c>
      <c r="G2489" t="s">
        <v>11</v>
      </c>
    </row>
    <row r="2490" spans="1:7" ht="15" customHeight="1" x14ac:dyDescent="0.25">
      <c r="B2490" t="s">
        <v>4660</v>
      </c>
      <c r="C2490" t="s">
        <v>9</v>
      </c>
      <c r="D2490" s="5" t="s">
        <v>4661</v>
      </c>
      <c r="E2490" s="6">
        <f t="shared" si="102"/>
        <v>171</v>
      </c>
      <c r="G2490" t="s">
        <v>11</v>
      </c>
    </row>
    <row r="2491" spans="1:7" ht="15" customHeight="1" x14ac:dyDescent="0.25">
      <c r="B2491" t="s">
        <v>4662</v>
      </c>
      <c r="C2491" t="s">
        <v>9</v>
      </c>
      <c r="D2491" s="5" t="s">
        <v>4117</v>
      </c>
      <c r="E2491" s="6">
        <f t="shared" si="102"/>
        <v>191</v>
      </c>
      <c r="G2491" t="s">
        <v>11</v>
      </c>
    </row>
    <row r="2492" spans="1:7" ht="15" customHeight="1" x14ac:dyDescent="0.25">
      <c r="B2492" t="s">
        <v>4663</v>
      </c>
      <c r="C2492" t="s">
        <v>9</v>
      </c>
      <c r="D2492" s="5" t="s">
        <v>3888</v>
      </c>
      <c r="E2492" s="6">
        <f t="shared" si="102"/>
        <v>241</v>
      </c>
      <c r="G2492" t="s">
        <v>11</v>
      </c>
    </row>
    <row r="2493" spans="1:7" ht="15" customHeight="1" x14ac:dyDescent="0.25">
      <c r="B2493" t="s">
        <v>4664</v>
      </c>
      <c r="C2493" t="s">
        <v>9</v>
      </c>
      <c r="D2493" s="5" t="s">
        <v>4665</v>
      </c>
      <c r="E2493" s="6">
        <f t="shared" si="102"/>
        <v>301</v>
      </c>
      <c r="G2493" t="s">
        <v>11</v>
      </c>
    </row>
    <row r="2494" spans="1:7" ht="15" customHeight="1" x14ac:dyDescent="0.25">
      <c r="B2494" t="s">
        <v>4666</v>
      </c>
      <c r="C2494" t="s">
        <v>9</v>
      </c>
      <c r="D2494" s="5" t="s">
        <v>4665</v>
      </c>
      <c r="E2494" s="6">
        <f t="shared" si="102"/>
        <v>301</v>
      </c>
      <c r="G2494" t="s">
        <v>11</v>
      </c>
    </row>
    <row r="2495" spans="1:7" ht="15" customHeight="1" x14ac:dyDescent="0.25">
      <c r="B2495" t="s">
        <v>4667</v>
      </c>
      <c r="C2495" t="s">
        <v>9</v>
      </c>
      <c r="D2495" s="5" t="s">
        <v>4668</v>
      </c>
      <c r="E2495" s="6">
        <f t="shared" si="102"/>
        <v>313</v>
      </c>
      <c r="G2495" t="s">
        <v>11</v>
      </c>
    </row>
    <row r="2496" spans="1:7" ht="15" customHeight="1" x14ac:dyDescent="0.25">
      <c r="B2496" t="s">
        <v>4669</v>
      </c>
      <c r="C2496" t="s">
        <v>9</v>
      </c>
      <c r="D2496" s="5" t="s">
        <v>4670</v>
      </c>
      <c r="E2496" s="6">
        <f t="shared" si="102"/>
        <v>138</v>
      </c>
      <c r="G2496" t="s">
        <v>11</v>
      </c>
    </row>
    <row r="2497" spans="2:7" ht="15" customHeight="1" x14ac:dyDescent="0.25">
      <c r="B2497" t="s">
        <v>4671</v>
      </c>
      <c r="C2497" t="s">
        <v>9</v>
      </c>
      <c r="D2497" s="5" t="s">
        <v>402</v>
      </c>
      <c r="E2497" s="6">
        <f t="shared" si="102"/>
        <v>149</v>
      </c>
      <c r="G2497" t="s">
        <v>11</v>
      </c>
    </row>
    <row r="2498" spans="2:7" ht="15" customHeight="1" x14ac:dyDescent="0.25">
      <c r="B2498" t="s">
        <v>4672</v>
      </c>
      <c r="C2498" t="s">
        <v>9</v>
      </c>
      <c r="D2498" s="5" t="s">
        <v>1876</v>
      </c>
      <c r="E2498" s="6">
        <f t="shared" si="102"/>
        <v>169</v>
      </c>
      <c r="G2498" t="s">
        <v>11</v>
      </c>
    </row>
    <row r="2499" spans="2:7" ht="15" customHeight="1" x14ac:dyDescent="0.25">
      <c r="B2499" t="s">
        <v>4673</v>
      </c>
      <c r="C2499" t="s">
        <v>9</v>
      </c>
      <c r="D2499" s="5" t="s">
        <v>4674</v>
      </c>
      <c r="E2499" s="6">
        <f t="shared" si="102"/>
        <v>174</v>
      </c>
      <c r="G2499" t="s">
        <v>11</v>
      </c>
    </row>
    <row r="2500" spans="2:7" ht="15" customHeight="1" x14ac:dyDescent="0.25">
      <c r="B2500" t="s">
        <v>4675</v>
      </c>
      <c r="C2500" t="s">
        <v>9</v>
      </c>
      <c r="D2500" s="5" t="s">
        <v>2020</v>
      </c>
      <c r="E2500" s="6">
        <f t="shared" si="102"/>
        <v>193</v>
      </c>
      <c r="G2500" t="s">
        <v>11</v>
      </c>
    </row>
    <row r="2501" spans="2:7" ht="15" customHeight="1" x14ac:dyDescent="0.25">
      <c r="B2501" t="s">
        <v>4676</v>
      </c>
      <c r="C2501" t="s">
        <v>9</v>
      </c>
      <c r="D2501" s="5" t="s">
        <v>4017</v>
      </c>
      <c r="E2501" s="6">
        <f t="shared" si="102"/>
        <v>237</v>
      </c>
      <c r="G2501" t="s">
        <v>11</v>
      </c>
    </row>
    <row r="2502" spans="2:7" ht="15" customHeight="1" x14ac:dyDescent="0.25">
      <c r="B2502" t="s">
        <v>4677</v>
      </c>
      <c r="C2502" t="s">
        <v>9</v>
      </c>
      <c r="D2502" s="5" t="s">
        <v>3965</v>
      </c>
      <c r="E2502" s="6">
        <f t="shared" si="102"/>
        <v>302</v>
      </c>
      <c r="G2502" t="s">
        <v>11</v>
      </c>
    </row>
    <row r="2503" spans="2:7" ht="15" customHeight="1" x14ac:dyDescent="0.25">
      <c r="B2503" t="s">
        <v>4678</v>
      </c>
      <c r="C2503" t="s">
        <v>9</v>
      </c>
      <c r="D2503" s="5" t="s">
        <v>4679</v>
      </c>
      <c r="E2503" s="6">
        <f t="shared" si="102"/>
        <v>306</v>
      </c>
      <c r="G2503" t="s">
        <v>11</v>
      </c>
    </row>
    <row r="2504" spans="2:7" ht="15" customHeight="1" x14ac:dyDescent="0.25">
      <c r="B2504" t="s">
        <v>4680</v>
      </c>
      <c r="C2504" t="s">
        <v>9</v>
      </c>
      <c r="D2504" s="5" t="s">
        <v>4681</v>
      </c>
      <c r="E2504" s="6">
        <f t="shared" si="102"/>
        <v>476</v>
      </c>
      <c r="G2504" t="s">
        <v>11</v>
      </c>
    </row>
    <row r="2505" spans="2:7" ht="15" customHeight="1" x14ac:dyDescent="0.25">
      <c r="B2505" t="s">
        <v>4682</v>
      </c>
      <c r="C2505" t="s">
        <v>9</v>
      </c>
      <c r="D2505" s="5" t="s">
        <v>3954</v>
      </c>
      <c r="E2505" s="6">
        <f t="shared" si="102"/>
        <v>485</v>
      </c>
      <c r="G2505" t="s">
        <v>11</v>
      </c>
    </row>
    <row r="2506" spans="2:7" ht="15" customHeight="1" x14ac:dyDescent="0.25">
      <c r="B2506" t="s">
        <v>4683</v>
      </c>
      <c r="C2506" t="s">
        <v>9</v>
      </c>
      <c r="D2506" s="5" t="s">
        <v>4684</v>
      </c>
      <c r="E2506" s="6">
        <f t="shared" si="102"/>
        <v>695</v>
      </c>
      <c r="G2506" t="s">
        <v>11</v>
      </c>
    </row>
    <row r="2507" spans="2:7" ht="15" customHeight="1" x14ac:dyDescent="0.25">
      <c r="B2507" t="s">
        <v>4685</v>
      </c>
      <c r="C2507" t="s">
        <v>9</v>
      </c>
      <c r="D2507" s="5" t="s">
        <v>4686</v>
      </c>
      <c r="E2507" s="6">
        <f t="shared" si="102"/>
        <v>642</v>
      </c>
      <c r="G2507" t="s">
        <v>11</v>
      </c>
    </row>
    <row r="2508" spans="2:7" ht="15" customHeight="1" x14ac:dyDescent="0.25">
      <c r="B2508" t="s">
        <v>4687</v>
      </c>
      <c r="C2508" t="s">
        <v>9</v>
      </c>
      <c r="D2508" s="5" t="s">
        <v>4688</v>
      </c>
      <c r="E2508" s="6">
        <f t="shared" si="102"/>
        <v>657</v>
      </c>
      <c r="G2508" t="s">
        <v>11</v>
      </c>
    </row>
    <row r="2509" spans="2:7" ht="15" customHeight="1" x14ac:dyDescent="0.25">
      <c r="B2509" t="s">
        <v>4689</v>
      </c>
      <c r="C2509" t="s">
        <v>9</v>
      </c>
      <c r="D2509" s="5" t="s">
        <v>4690</v>
      </c>
      <c r="E2509" s="6">
        <f t="shared" si="102"/>
        <v>164</v>
      </c>
      <c r="G2509" t="s">
        <v>11</v>
      </c>
    </row>
    <row r="2510" spans="2:7" ht="15" customHeight="1" x14ac:dyDescent="0.25">
      <c r="B2510" t="s">
        <v>4691</v>
      </c>
      <c r="C2510" t="s">
        <v>9</v>
      </c>
      <c r="D2510" s="5" t="s">
        <v>2979</v>
      </c>
      <c r="E2510" s="6">
        <f t="shared" si="102"/>
        <v>231</v>
      </c>
      <c r="G2510" t="s">
        <v>11</v>
      </c>
    </row>
    <row r="2511" spans="2:7" ht="15" customHeight="1" x14ac:dyDescent="0.25">
      <c r="B2511" t="s">
        <v>4692</v>
      </c>
      <c r="C2511" t="s">
        <v>9</v>
      </c>
      <c r="D2511" s="5" t="s">
        <v>1950</v>
      </c>
      <c r="E2511" s="6">
        <f t="shared" si="102"/>
        <v>131</v>
      </c>
      <c r="G2511" t="s">
        <v>11</v>
      </c>
    </row>
    <row r="2512" spans="2:7" ht="15" customHeight="1" x14ac:dyDescent="0.25">
      <c r="B2512" t="s">
        <v>4693</v>
      </c>
      <c r="C2512" t="s">
        <v>9</v>
      </c>
      <c r="D2512" s="5" t="s">
        <v>2974</v>
      </c>
      <c r="E2512" s="6">
        <f t="shared" si="102"/>
        <v>140</v>
      </c>
      <c r="G2512" t="s">
        <v>11</v>
      </c>
    </row>
    <row r="2513" spans="2:7" ht="15" customHeight="1" x14ac:dyDescent="0.25">
      <c r="B2513" t="s">
        <v>4694</v>
      </c>
      <c r="C2513" t="s">
        <v>9</v>
      </c>
      <c r="D2513" s="5" t="s">
        <v>4513</v>
      </c>
      <c r="E2513" s="6">
        <f t="shared" si="102"/>
        <v>180</v>
      </c>
      <c r="G2513" t="s">
        <v>11</v>
      </c>
    </row>
    <row r="2514" spans="2:7" ht="15" customHeight="1" x14ac:dyDescent="0.25">
      <c r="B2514" t="s">
        <v>4695</v>
      </c>
      <c r="C2514" t="s">
        <v>9</v>
      </c>
      <c r="D2514" s="5" t="s">
        <v>4513</v>
      </c>
      <c r="E2514" s="6">
        <f t="shared" si="102"/>
        <v>180</v>
      </c>
      <c r="G2514" t="s">
        <v>11</v>
      </c>
    </row>
    <row r="2515" spans="2:7" ht="15" customHeight="1" x14ac:dyDescent="0.25">
      <c r="B2515" t="s">
        <v>4696</v>
      </c>
      <c r="C2515" t="s">
        <v>9</v>
      </c>
      <c r="D2515" s="5" t="s">
        <v>4117</v>
      </c>
      <c r="E2515" s="6">
        <f t="shared" si="102"/>
        <v>191</v>
      </c>
      <c r="G2515" t="s">
        <v>11</v>
      </c>
    </row>
    <row r="2516" spans="2:7" ht="15" customHeight="1" x14ac:dyDescent="0.25">
      <c r="B2516" t="s">
        <v>4697</v>
      </c>
      <c r="C2516" t="s">
        <v>9</v>
      </c>
      <c r="D2516" s="5" t="s">
        <v>4698</v>
      </c>
      <c r="E2516" s="6">
        <f t="shared" si="102"/>
        <v>262</v>
      </c>
      <c r="G2516" t="s">
        <v>11</v>
      </c>
    </row>
    <row r="2517" spans="2:7" ht="15" customHeight="1" x14ac:dyDescent="0.25">
      <c r="B2517" t="s">
        <v>4699</v>
      </c>
      <c r="C2517" t="s">
        <v>9</v>
      </c>
      <c r="D2517" s="5" t="s">
        <v>4455</v>
      </c>
      <c r="E2517" s="6">
        <f t="shared" si="102"/>
        <v>343</v>
      </c>
      <c r="G2517" t="s">
        <v>11</v>
      </c>
    </row>
    <row r="2518" spans="2:7" ht="15" customHeight="1" x14ac:dyDescent="0.25">
      <c r="B2518" t="s">
        <v>4700</v>
      </c>
      <c r="C2518" t="s">
        <v>9</v>
      </c>
      <c r="D2518" s="5" t="s">
        <v>4701</v>
      </c>
      <c r="E2518" s="6">
        <f t="shared" si="102"/>
        <v>362</v>
      </c>
      <c r="G2518" t="s">
        <v>11</v>
      </c>
    </row>
    <row r="2519" spans="2:7" ht="15" customHeight="1" x14ac:dyDescent="0.25">
      <c r="B2519" t="s">
        <v>4702</v>
      </c>
      <c r="C2519" t="s">
        <v>9</v>
      </c>
      <c r="D2519" s="5" t="s">
        <v>4703</v>
      </c>
      <c r="E2519" s="6">
        <f t="shared" si="102"/>
        <v>460</v>
      </c>
      <c r="G2519" t="s">
        <v>11</v>
      </c>
    </row>
    <row r="2520" spans="2:7" ht="15" customHeight="1" x14ac:dyDescent="0.25">
      <c r="B2520" t="s">
        <v>4704</v>
      </c>
      <c r="C2520" t="s">
        <v>9</v>
      </c>
      <c r="D2520" s="5" t="s">
        <v>4705</v>
      </c>
      <c r="E2520" s="6">
        <f t="shared" si="102"/>
        <v>717</v>
      </c>
      <c r="G2520" t="s">
        <v>11</v>
      </c>
    </row>
    <row r="2521" spans="2:7" ht="15" customHeight="1" x14ac:dyDescent="0.25">
      <c r="B2521" t="s">
        <v>4706</v>
      </c>
      <c r="C2521" t="s">
        <v>9</v>
      </c>
      <c r="D2521" s="5" t="s">
        <v>4707</v>
      </c>
      <c r="E2521" s="6">
        <f t="shared" si="102"/>
        <v>806</v>
      </c>
      <c r="G2521" t="s">
        <v>11</v>
      </c>
    </row>
    <row r="2522" spans="2:7" ht="15" customHeight="1" x14ac:dyDescent="0.25">
      <c r="B2522" t="s">
        <v>4708</v>
      </c>
      <c r="C2522" t="s">
        <v>9</v>
      </c>
      <c r="D2522" s="5" t="s">
        <v>4709</v>
      </c>
      <c r="E2522" s="6">
        <f t="shared" si="102"/>
        <v>922</v>
      </c>
      <c r="G2522" t="s">
        <v>11</v>
      </c>
    </row>
    <row r="2523" spans="2:7" ht="15" customHeight="1" x14ac:dyDescent="0.25">
      <c r="B2523" t="s">
        <v>4710</v>
      </c>
      <c r="C2523" t="s">
        <v>9</v>
      </c>
      <c r="D2523" s="5" t="s">
        <v>4711</v>
      </c>
      <c r="E2523" s="6">
        <f t="shared" si="102"/>
        <v>157</v>
      </c>
      <c r="G2523" t="s">
        <v>11</v>
      </c>
    </row>
    <row r="2524" spans="2:7" ht="15" customHeight="1" x14ac:dyDescent="0.25">
      <c r="B2524" t="s">
        <v>4712</v>
      </c>
      <c r="C2524" t="s">
        <v>9</v>
      </c>
      <c r="D2524" s="5" t="s">
        <v>3990</v>
      </c>
      <c r="E2524" s="6">
        <f t="shared" si="102"/>
        <v>161</v>
      </c>
      <c r="G2524" t="s">
        <v>11</v>
      </c>
    </row>
    <row r="2525" spans="2:7" ht="15" customHeight="1" x14ac:dyDescent="0.25">
      <c r="B2525" t="s">
        <v>4713</v>
      </c>
      <c r="C2525" t="s">
        <v>9</v>
      </c>
      <c r="D2525" s="5" t="s">
        <v>4714</v>
      </c>
      <c r="E2525" s="6">
        <f t="shared" si="102"/>
        <v>271</v>
      </c>
      <c r="G2525" t="s">
        <v>11</v>
      </c>
    </row>
    <row r="2526" spans="2:7" ht="15" customHeight="1" x14ac:dyDescent="0.25">
      <c r="B2526" t="s">
        <v>4715</v>
      </c>
      <c r="C2526" t="s">
        <v>9</v>
      </c>
      <c r="D2526" s="5" t="s">
        <v>436</v>
      </c>
      <c r="E2526" s="6">
        <f t="shared" si="102"/>
        <v>349</v>
      </c>
      <c r="G2526" t="s">
        <v>11</v>
      </c>
    </row>
    <row r="2527" spans="2:7" ht="15" customHeight="1" x14ac:dyDescent="0.25">
      <c r="B2527" t="s">
        <v>4716</v>
      </c>
      <c r="C2527" t="s">
        <v>9</v>
      </c>
      <c r="D2527" s="5" t="s">
        <v>4717</v>
      </c>
      <c r="E2527" s="6">
        <f t="shared" si="102"/>
        <v>363</v>
      </c>
      <c r="G2527" t="s">
        <v>11</v>
      </c>
    </row>
    <row r="2528" spans="2:7" ht="15" customHeight="1" x14ac:dyDescent="0.25">
      <c r="B2528" t="s">
        <v>4718</v>
      </c>
      <c r="C2528" t="s">
        <v>9</v>
      </c>
      <c r="D2528" s="5" t="s">
        <v>4719</v>
      </c>
      <c r="E2528" s="6">
        <f t="shared" si="102"/>
        <v>321</v>
      </c>
      <c r="G2528" t="s">
        <v>11</v>
      </c>
    </row>
    <row r="2529" spans="1:7" ht="15" customHeight="1" x14ac:dyDescent="0.25">
      <c r="A2529" t="str">
        <f t="shared" ref="A2529:A2582" si="103">MID(B2529,1,7)</f>
        <v>KK/3606</v>
      </c>
      <c r="B2529" t="s">
        <v>4720</v>
      </c>
      <c r="C2529" t="s">
        <v>9</v>
      </c>
      <c r="D2529" s="5">
        <v>1287</v>
      </c>
      <c r="E2529" s="6">
        <f t="shared" si="102"/>
        <v>1287</v>
      </c>
      <c r="G2529" t="s">
        <v>4721</v>
      </c>
    </row>
    <row r="2530" spans="1:7" ht="15" customHeight="1" x14ac:dyDescent="0.25">
      <c r="A2530" t="str">
        <f t="shared" si="103"/>
        <v>KK/3607</v>
      </c>
      <c r="B2530" t="s">
        <v>4722</v>
      </c>
      <c r="C2530" t="s">
        <v>9</v>
      </c>
      <c r="D2530" s="5">
        <v>1321</v>
      </c>
      <c r="E2530" s="6">
        <f t="shared" si="102"/>
        <v>1321</v>
      </c>
      <c r="G2530" t="s">
        <v>4723</v>
      </c>
    </row>
    <row r="2531" spans="1:7" ht="15" customHeight="1" x14ac:dyDescent="0.25">
      <c r="A2531" t="str">
        <f t="shared" si="103"/>
        <v>KK/3608</v>
      </c>
      <c r="B2531" t="s">
        <v>4724</v>
      </c>
      <c r="C2531" t="s">
        <v>9</v>
      </c>
      <c r="D2531" s="5">
        <v>1431</v>
      </c>
      <c r="E2531" s="6">
        <f t="shared" si="102"/>
        <v>1431</v>
      </c>
      <c r="G2531" t="s">
        <v>4725</v>
      </c>
    </row>
    <row r="2532" spans="1:7" ht="15" customHeight="1" x14ac:dyDescent="0.25">
      <c r="A2532" t="str">
        <f t="shared" si="103"/>
        <v>KK/3609</v>
      </c>
      <c r="B2532" t="s">
        <v>4726</v>
      </c>
      <c r="C2532" t="s">
        <v>9</v>
      </c>
      <c r="D2532" s="5">
        <v>1759</v>
      </c>
      <c r="E2532" s="6">
        <f t="shared" si="102"/>
        <v>1759</v>
      </c>
      <c r="G2532" t="s">
        <v>4727</v>
      </c>
    </row>
    <row r="2533" spans="1:7" ht="15" customHeight="1" x14ac:dyDescent="0.25">
      <c r="A2533" t="str">
        <f t="shared" si="103"/>
        <v>KK/3610</v>
      </c>
      <c r="B2533" t="s">
        <v>4728</v>
      </c>
      <c r="C2533" t="s">
        <v>9</v>
      </c>
      <c r="D2533" s="5">
        <v>1260</v>
      </c>
      <c r="E2533" s="6">
        <f t="shared" si="102"/>
        <v>1260</v>
      </c>
      <c r="G2533" t="s">
        <v>11</v>
      </c>
    </row>
    <row r="2534" spans="1:7" ht="15" customHeight="1" x14ac:dyDescent="0.25">
      <c r="A2534" t="str">
        <f t="shared" si="103"/>
        <v>KK/4442</v>
      </c>
      <c r="B2534" t="s">
        <v>4729</v>
      </c>
      <c r="C2534" t="s">
        <v>9</v>
      </c>
      <c r="D2534" s="5" t="s">
        <v>480</v>
      </c>
      <c r="E2534" s="6">
        <f t="shared" si="102"/>
        <v>239</v>
      </c>
      <c r="G2534" t="s">
        <v>4730</v>
      </c>
    </row>
    <row r="2535" spans="1:7" ht="15" customHeight="1" x14ac:dyDescent="0.25">
      <c r="A2535" t="str">
        <f t="shared" si="103"/>
        <v>KM/3613</v>
      </c>
      <c r="B2535" t="s">
        <v>4731</v>
      </c>
      <c r="C2535" t="s">
        <v>9</v>
      </c>
      <c r="D2535" s="5" t="s">
        <v>458</v>
      </c>
      <c r="E2535" s="6">
        <f t="shared" si="102"/>
        <v>85</v>
      </c>
      <c r="G2535" t="s">
        <v>4732</v>
      </c>
    </row>
    <row r="2536" spans="1:7" ht="15" customHeight="1" x14ac:dyDescent="0.25">
      <c r="A2536" t="str">
        <f t="shared" si="103"/>
        <v>KM/3614</v>
      </c>
      <c r="B2536" t="s">
        <v>4733</v>
      </c>
      <c r="C2536" t="s">
        <v>9</v>
      </c>
      <c r="D2536" s="5" t="s">
        <v>458</v>
      </c>
      <c r="E2536" s="6">
        <f t="shared" si="102"/>
        <v>85</v>
      </c>
      <c r="G2536" t="s">
        <v>4734</v>
      </c>
    </row>
    <row r="2537" spans="1:7" ht="15" customHeight="1" x14ac:dyDescent="0.25">
      <c r="A2537" t="str">
        <f t="shared" si="103"/>
        <v>KM/3615</v>
      </c>
      <c r="B2537" t="s">
        <v>4735</v>
      </c>
      <c r="C2537" t="s">
        <v>9</v>
      </c>
      <c r="D2537" s="5" t="s">
        <v>458</v>
      </c>
      <c r="E2537" s="6">
        <f t="shared" si="102"/>
        <v>85</v>
      </c>
      <c r="G2537" t="s">
        <v>4736</v>
      </c>
    </row>
    <row r="2538" spans="1:7" ht="15" customHeight="1" x14ac:dyDescent="0.25">
      <c r="A2538" t="str">
        <f t="shared" si="103"/>
        <v>KM/3616</v>
      </c>
      <c r="B2538" t="s">
        <v>4737</v>
      </c>
      <c r="C2538" t="s">
        <v>9</v>
      </c>
      <c r="D2538" s="5" t="s">
        <v>458</v>
      </c>
      <c r="E2538" s="6">
        <f t="shared" si="102"/>
        <v>85</v>
      </c>
      <c r="G2538" t="s">
        <v>4738</v>
      </c>
    </row>
    <row r="2539" spans="1:7" ht="15" customHeight="1" x14ac:dyDescent="0.25">
      <c r="A2539" t="str">
        <f t="shared" si="103"/>
        <v>KN/3560</v>
      </c>
      <c r="B2539" t="s">
        <v>4739</v>
      </c>
      <c r="C2539" t="s">
        <v>9</v>
      </c>
      <c r="D2539" s="5" t="s">
        <v>399</v>
      </c>
      <c r="E2539" s="6">
        <f t="shared" si="102"/>
        <v>129</v>
      </c>
      <c r="G2539" t="s">
        <v>4740</v>
      </c>
    </row>
    <row r="2540" spans="1:7" ht="15" customHeight="1" x14ac:dyDescent="0.25">
      <c r="A2540" t="str">
        <f t="shared" si="103"/>
        <v>KN/3562</v>
      </c>
      <c r="B2540" t="s">
        <v>4741</v>
      </c>
      <c r="C2540" t="s">
        <v>9</v>
      </c>
      <c r="D2540" s="5" t="s">
        <v>405</v>
      </c>
      <c r="E2540" s="6">
        <f t="shared" si="102"/>
        <v>99</v>
      </c>
      <c r="G2540" t="s">
        <v>4742</v>
      </c>
    </row>
    <row r="2541" spans="1:7" ht="15" customHeight="1" x14ac:dyDescent="0.25">
      <c r="A2541" t="str">
        <f t="shared" si="103"/>
        <v>KP/3370</v>
      </c>
      <c r="B2541" t="s">
        <v>4743</v>
      </c>
      <c r="C2541" t="s">
        <v>9</v>
      </c>
      <c r="D2541" s="5" t="s">
        <v>936</v>
      </c>
      <c r="E2541" s="6">
        <f t="shared" si="102"/>
        <v>32</v>
      </c>
      <c r="G2541" t="s">
        <v>4744</v>
      </c>
    </row>
    <row r="2542" spans="1:7" ht="15" customHeight="1" x14ac:dyDescent="0.25">
      <c r="A2542" t="str">
        <f t="shared" si="103"/>
        <v>KP/3595</v>
      </c>
      <c r="B2542" t="s">
        <v>4745</v>
      </c>
      <c r="C2542" t="s">
        <v>9</v>
      </c>
      <c r="D2542" s="5" t="s">
        <v>4746</v>
      </c>
      <c r="E2542" s="6">
        <f t="shared" si="102"/>
        <v>357</v>
      </c>
      <c r="G2542" t="s">
        <v>4747</v>
      </c>
    </row>
    <row r="2543" spans="1:7" ht="15" customHeight="1" x14ac:dyDescent="0.25">
      <c r="A2543" t="str">
        <f t="shared" si="103"/>
        <v>KR/3596</v>
      </c>
      <c r="B2543" t="s">
        <v>4748</v>
      </c>
      <c r="C2543" t="s">
        <v>9</v>
      </c>
      <c r="D2543" s="5" t="s">
        <v>4749</v>
      </c>
      <c r="E2543" s="6">
        <f t="shared" si="102"/>
        <v>505</v>
      </c>
      <c r="G2543" t="s">
        <v>4750</v>
      </c>
    </row>
    <row r="2544" spans="1:7" ht="15" customHeight="1" x14ac:dyDescent="0.25">
      <c r="A2544" t="str">
        <f t="shared" si="103"/>
        <v>KS/3932</v>
      </c>
      <c r="B2544" t="s">
        <v>4751</v>
      </c>
      <c r="C2544" t="s">
        <v>9</v>
      </c>
      <c r="D2544" s="5" t="s">
        <v>4752</v>
      </c>
      <c r="E2544" s="6">
        <f t="shared" si="102"/>
        <v>799</v>
      </c>
      <c r="G2544" t="s">
        <v>4753</v>
      </c>
    </row>
    <row r="2545" spans="1:7" ht="15" customHeight="1" x14ac:dyDescent="0.25">
      <c r="A2545" t="str">
        <f t="shared" si="103"/>
        <v>KT/3931</v>
      </c>
      <c r="B2545" t="s">
        <v>4754</v>
      </c>
      <c r="C2545" t="s">
        <v>9</v>
      </c>
      <c r="D2545" s="5">
        <v>1274</v>
      </c>
      <c r="E2545" s="6">
        <f t="shared" si="102"/>
        <v>1274</v>
      </c>
      <c r="G2545" t="s">
        <v>4755</v>
      </c>
    </row>
    <row r="2546" spans="1:7" ht="15" customHeight="1" x14ac:dyDescent="0.25">
      <c r="A2546" t="str">
        <f t="shared" si="103"/>
        <v>KU/3597</v>
      </c>
      <c r="B2546" t="s">
        <v>4756</v>
      </c>
      <c r="C2546" t="s">
        <v>9</v>
      </c>
      <c r="D2546" s="5" t="s">
        <v>4757</v>
      </c>
      <c r="E2546" s="6">
        <f t="shared" ref="E2546:E2608" si="104">D2546*((100-$E$5)/100)</f>
        <v>225</v>
      </c>
      <c r="G2546" t="s">
        <v>4758</v>
      </c>
    </row>
    <row r="2547" spans="1:7" ht="15" customHeight="1" x14ac:dyDescent="0.25">
      <c r="A2547" t="str">
        <f t="shared" si="103"/>
        <v>KU/3598</v>
      </c>
      <c r="B2547" t="s">
        <v>4759</v>
      </c>
      <c r="C2547" t="s">
        <v>9</v>
      </c>
      <c r="D2547" s="5" t="s">
        <v>4760</v>
      </c>
      <c r="E2547" s="6">
        <f t="shared" si="104"/>
        <v>228</v>
      </c>
      <c r="G2547" t="s">
        <v>4761</v>
      </c>
    </row>
    <row r="2548" spans="1:7" ht="15" customHeight="1" x14ac:dyDescent="0.25">
      <c r="A2548" t="str">
        <f t="shared" si="103"/>
        <v>KV/4096</v>
      </c>
      <c r="B2548" t="s">
        <v>4762</v>
      </c>
      <c r="C2548" t="s">
        <v>9</v>
      </c>
      <c r="D2548" s="5" t="s">
        <v>1899</v>
      </c>
      <c r="E2548" s="6">
        <f t="shared" si="104"/>
        <v>68</v>
      </c>
      <c r="G2548" t="s">
        <v>4763</v>
      </c>
    </row>
    <row r="2549" spans="1:7" ht="15" customHeight="1" x14ac:dyDescent="0.25">
      <c r="A2549" t="str">
        <f t="shared" si="103"/>
        <v>KV/4098</v>
      </c>
      <c r="B2549" t="s">
        <v>4764</v>
      </c>
      <c r="C2549" t="s">
        <v>9</v>
      </c>
      <c r="D2549" s="5" t="s">
        <v>3078</v>
      </c>
      <c r="E2549" s="6">
        <f t="shared" si="104"/>
        <v>84</v>
      </c>
      <c r="G2549" t="s">
        <v>4765</v>
      </c>
    </row>
    <row r="2550" spans="1:7" ht="15" customHeight="1" x14ac:dyDescent="0.25">
      <c r="A2550" t="str">
        <f t="shared" si="103"/>
        <v>KV/4280</v>
      </c>
      <c r="B2550" t="s">
        <v>4766</v>
      </c>
      <c r="C2550" t="s">
        <v>9</v>
      </c>
      <c r="D2550" s="5" t="s">
        <v>402</v>
      </c>
      <c r="E2550" s="6">
        <f t="shared" si="104"/>
        <v>149</v>
      </c>
      <c r="G2550" t="s">
        <v>4767</v>
      </c>
    </row>
    <row r="2551" spans="1:7" ht="15" customHeight="1" x14ac:dyDescent="0.25">
      <c r="A2551" t="str">
        <f t="shared" si="103"/>
        <v>KV/4281</v>
      </c>
      <c r="B2551" t="s">
        <v>4768</v>
      </c>
      <c r="C2551" t="s">
        <v>9</v>
      </c>
      <c r="D2551" s="5" t="s">
        <v>402</v>
      </c>
      <c r="E2551" s="6">
        <f t="shared" si="104"/>
        <v>149</v>
      </c>
      <c r="G2551" t="s">
        <v>4769</v>
      </c>
    </row>
    <row r="2552" spans="1:7" ht="15" customHeight="1" x14ac:dyDescent="0.25">
      <c r="A2552" t="str">
        <f t="shared" si="103"/>
        <v>KV/4282</v>
      </c>
      <c r="B2552" t="s">
        <v>4770</v>
      </c>
      <c r="C2552" t="s">
        <v>9</v>
      </c>
      <c r="D2552" s="5" t="s">
        <v>402</v>
      </c>
      <c r="E2552" s="6">
        <f t="shared" si="104"/>
        <v>149</v>
      </c>
      <c r="G2552" t="s">
        <v>4771</v>
      </c>
    </row>
    <row r="2553" spans="1:7" ht="15" customHeight="1" x14ac:dyDescent="0.25">
      <c r="A2553" t="str">
        <f t="shared" si="103"/>
        <v>KV/4283</v>
      </c>
      <c r="B2553" t="s">
        <v>4772</v>
      </c>
      <c r="C2553" t="s">
        <v>9</v>
      </c>
      <c r="D2553" s="5" t="s">
        <v>402</v>
      </c>
      <c r="E2553" s="6">
        <f t="shared" si="104"/>
        <v>149</v>
      </c>
      <c r="G2553" t="s">
        <v>4773</v>
      </c>
    </row>
    <row r="2554" spans="1:7" ht="15" customHeight="1" x14ac:dyDescent="0.25">
      <c r="A2554" t="str">
        <f t="shared" si="103"/>
        <v>KV/4284</v>
      </c>
      <c r="B2554" t="s">
        <v>4774</v>
      </c>
      <c r="C2554" t="s">
        <v>9</v>
      </c>
      <c r="D2554" s="5" t="s">
        <v>402</v>
      </c>
      <c r="E2554" s="6">
        <f t="shared" si="104"/>
        <v>149</v>
      </c>
      <c r="G2554" t="s">
        <v>4775</v>
      </c>
    </row>
    <row r="2555" spans="1:7" ht="15" customHeight="1" x14ac:dyDescent="0.25">
      <c r="A2555" t="str">
        <f t="shared" si="103"/>
        <v xml:space="preserve">L/3386 </v>
      </c>
      <c r="B2555" t="s">
        <v>4776</v>
      </c>
      <c r="C2555" t="s">
        <v>9</v>
      </c>
      <c r="D2555" s="5" t="s">
        <v>796</v>
      </c>
      <c r="E2555" s="6">
        <f t="shared" si="104"/>
        <v>0.8</v>
      </c>
      <c r="G2555" t="s">
        <v>4777</v>
      </c>
    </row>
    <row r="2556" spans="1:7" ht="15" customHeight="1" x14ac:dyDescent="0.25">
      <c r="A2556" t="str">
        <f t="shared" si="103"/>
        <v xml:space="preserve">L/3387 </v>
      </c>
      <c r="B2556" t="s">
        <v>4778</v>
      </c>
      <c r="C2556" t="s">
        <v>9</v>
      </c>
      <c r="D2556" s="5" t="s">
        <v>796</v>
      </c>
      <c r="E2556" s="6">
        <f t="shared" si="104"/>
        <v>0.8</v>
      </c>
      <c r="G2556" t="s">
        <v>4779</v>
      </c>
    </row>
    <row r="2557" spans="1:7" ht="15" customHeight="1" x14ac:dyDescent="0.25">
      <c r="A2557" t="str">
        <f t="shared" si="103"/>
        <v xml:space="preserve">L/4485 </v>
      </c>
      <c r="B2557" t="s">
        <v>4780</v>
      </c>
      <c r="C2557" t="s">
        <v>551</v>
      </c>
      <c r="D2557" s="5" t="s">
        <v>3484</v>
      </c>
      <c r="E2557" s="6">
        <f t="shared" si="104"/>
        <v>22.8</v>
      </c>
      <c r="G2557" t="s">
        <v>4781</v>
      </c>
    </row>
    <row r="2558" spans="1:7" ht="15" customHeight="1" x14ac:dyDescent="0.25">
      <c r="A2558" t="str">
        <f t="shared" si="103"/>
        <v xml:space="preserve">L/4486 </v>
      </c>
      <c r="B2558" t="s">
        <v>4782</v>
      </c>
      <c r="C2558" t="s">
        <v>551</v>
      </c>
      <c r="D2558" s="5" t="s">
        <v>4783</v>
      </c>
      <c r="E2558" s="6">
        <f t="shared" si="104"/>
        <v>32.9</v>
      </c>
      <c r="G2558" t="s">
        <v>4784</v>
      </c>
    </row>
    <row r="2559" spans="1:7" ht="15" customHeight="1" x14ac:dyDescent="0.25">
      <c r="A2559" t="str">
        <f t="shared" si="103"/>
        <v xml:space="preserve">L/533  </v>
      </c>
      <c r="B2559" t="s">
        <v>4785</v>
      </c>
      <c r="C2559" t="s">
        <v>9</v>
      </c>
      <c r="D2559" s="5" t="s">
        <v>796</v>
      </c>
      <c r="E2559" s="6">
        <f t="shared" si="104"/>
        <v>0.8</v>
      </c>
      <c r="G2559" t="s">
        <v>4786</v>
      </c>
    </row>
    <row r="2560" spans="1:7" ht="15" customHeight="1" x14ac:dyDescent="0.25">
      <c r="A2560" t="str">
        <f t="shared" si="103"/>
        <v xml:space="preserve">L/534  </v>
      </c>
      <c r="B2560" t="s">
        <v>4787</v>
      </c>
      <c r="C2560" t="s">
        <v>9</v>
      </c>
      <c r="D2560" s="5" t="s">
        <v>693</v>
      </c>
      <c r="E2560" s="6">
        <f t="shared" si="104"/>
        <v>2.5</v>
      </c>
      <c r="G2560" t="s">
        <v>4788</v>
      </c>
    </row>
    <row r="2561" spans="1:7" ht="15" customHeight="1" x14ac:dyDescent="0.25">
      <c r="A2561" t="str">
        <f t="shared" si="103"/>
        <v xml:space="preserve">L/535  </v>
      </c>
      <c r="B2561" t="s">
        <v>4789</v>
      </c>
      <c r="C2561" t="s">
        <v>551</v>
      </c>
      <c r="D2561" s="5" t="s">
        <v>780</v>
      </c>
      <c r="E2561" s="6">
        <f t="shared" si="104"/>
        <v>7.9</v>
      </c>
      <c r="G2561" t="s">
        <v>4790</v>
      </c>
    </row>
    <row r="2562" spans="1:7" ht="15" customHeight="1" x14ac:dyDescent="0.25">
      <c r="A2562" t="str">
        <f t="shared" si="103"/>
        <v xml:space="preserve">L/626  </v>
      </c>
      <c r="B2562" t="s">
        <v>4791</v>
      </c>
      <c r="C2562" t="s">
        <v>551</v>
      </c>
      <c r="D2562" s="5" t="s">
        <v>4792</v>
      </c>
      <c r="E2562" s="6">
        <f t="shared" si="104"/>
        <v>32.799999999999997</v>
      </c>
      <c r="G2562" t="s">
        <v>4793</v>
      </c>
    </row>
    <row r="2563" spans="1:7" ht="15" customHeight="1" x14ac:dyDescent="0.25">
      <c r="A2563" t="str">
        <f t="shared" si="103"/>
        <v xml:space="preserve">L/652  </v>
      </c>
      <c r="B2563" t="s">
        <v>4794</v>
      </c>
      <c r="C2563" t="s">
        <v>551</v>
      </c>
      <c r="D2563" s="5" t="s">
        <v>4795</v>
      </c>
      <c r="E2563" s="6">
        <f t="shared" si="104"/>
        <v>42.9</v>
      </c>
      <c r="G2563" t="s">
        <v>4796</v>
      </c>
    </row>
    <row r="2564" spans="1:7" ht="15" customHeight="1" x14ac:dyDescent="0.25">
      <c r="A2564" t="str">
        <f t="shared" si="103"/>
        <v xml:space="preserve">L1/187 </v>
      </c>
      <c r="B2564" t="s">
        <v>4797</v>
      </c>
      <c r="C2564" t="s">
        <v>9</v>
      </c>
      <c r="D2564" s="5" t="s">
        <v>1238</v>
      </c>
      <c r="E2564" s="6">
        <f t="shared" si="104"/>
        <v>4.7</v>
      </c>
      <c r="G2564" t="s">
        <v>4798</v>
      </c>
    </row>
    <row r="2565" spans="1:7" ht="15" customHeight="1" x14ac:dyDescent="0.25">
      <c r="A2565" t="str">
        <f t="shared" si="103"/>
        <v xml:space="preserve">L1/188 </v>
      </c>
      <c r="B2565" t="s">
        <v>4799</v>
      </c>
      <c r="C2565" t="s">
        <v>9</v>
      </c>
      <c r="D2565" s="5" t="s">
        <v>1238</v>
      </c>
      <c r="E2565" s="6">
        <f t="shared" si="104"/>
        <v>4.7</v>
      </c>
      <c r="G2565" t="s">
        <v>4800</v>
      </c>
    </row>
    <row r="2566" spans="1:7" ht="15" customHeight="1" x14ac:dyDescent="0.25">
      <c r="A2566" t="str">
        <f t="shared" si="103"/>
        <v xml:space="preserve">L1/189 </v>
      </c>
      <c r="B2566" t="s">
        <v>4801</v>
      </c>
      <c r="C2566" t="s">
        <v>9</v>
      </c>
      <c r="D2566" s="5" t="s">
        <v>536</v>
      </c>
      <c r="E2566" s="6">
        <f t="shared" si="104"/>
        <v>4.2</v>
      </c>
      <c r="G2566" t="s">
        <v>4802</v>
      </c>
    </row>
    <row r="2567" spans="1:7" ht="15" customHeight="1" x14ac:dyDescent="0.25">
      <c r="A2567" t="str">
        <f t="shared" si="103"/>
        <v xml:space="preserve">L1/190 </v>
      </c>
      <c r="B2567" t="s">
        <v>4803</v>
      </c>
      <c r="C2567" t="s">
        <v>9</v>
      </c>
      <c r="D2567" s="5" t="s">
        <v>531</v>
      </c>
      <c r="E2567" s="6">
        <f t="shared" si="104"/>
        <v>5.5</v>
      </c>
      <c r="G2567" t="s">
        <v>4804</v>
      </c>
    </row>
    <row r="2568" spans="1:7" ht="15" customHeight="1" x14ac:dyDescent="0.25">
      <c r="A2568" t="str">
        <f t="shared" si="103"/>
        <v>L1/3316</v>
      </c>
      <c r="B2568" t="s">
        <v>4805</v>
      </c>
      <c r="C2568" t="s">
        <v>551</v>
      </c>
      <c r="D2568" s="5" t="s">
        <v>867</v>
      </c>
      <c r="E2568" s="6">
        <f t="shared" si="104"/>
        <v>24.9</v>
      </c>
      <c r="G2568" t="s">
        <v>4806</v>
      </c>
    </row>
    <row r="2569" spans="1:7" ht="15" customHeight="1" x14ac:dyDescent="0.25">
      <c r="A2569" t="str">
        <f t="shared" si="103"/>
        <v>L1/4088</v>
      </c>
      <c r="B2569" t="s">
        <v>4807</v>
      </c>
      <c r="C2569" t="s">
        <v>9</v>
      </c>
      <c r="D2569" s="5" t="s">
        <v>80</v>
      </c>
      <c r="E2569" s="6">
        <f t="shared" si="104"/>
        <v>4.5999999999999996</v>
      </c>
      <c r="G2569" t="s">
        <v>4808</v>
      </c>
    </row>
    <row r="2570" spans="1:7" ht="15" customHeight="1" x14ac:dyDescent="0.25">
      <c r="A2570" t="str">
        <f t="shared" si="103"/>
        <v>L1/4484</v>
      </c>
      <c r="B2570" t="s">
        <v>4809</v>
      </c>
      <c r="C2570" t="s">
        <v>9</v>
      </c>
      <c r="D2570" s="5" t="s">
        <v>1238</v>
      </c>
      <c r="E2570" s="6">
        <f t="shared" si="104"/>
        <v>4.7</v>
      </c>
      <c r="G2570" t="s">
        <v>4810</v>
      </c>
    </row>
    <row r="2571" spans="1:7" ht="15" customHeight="1" x14ac:dyDescent="0.25">
      <c r="A2571" t="str">
        <f t="shared" si="103"/>
        <v>L1/4535</v>
      </c>
      <c r="B2571" t="s">
        <v>4811</v>
      </c>
      <c r="C2571" t="s">
        <v>9</v>
      </c>
      <c r="D2571" s="5" t="s">
        <v>326</v>
      </c>
      <c r="E2571" s="6">
        <f t="shared" si="104"/>
        <v>13.5</v>
      </c>
      <c r="G2571" t="s">
        <v>4812</v>
      </c>
    </row>
    <row r="2572" spans="1:7" ht="15" customHeight="1" x14ac:dyDescent="0.25">
      <c r="A2572" t="str">
        <f t="shared" si="103"/>
        <v xml:space="preserve">L1/665 </v>
      </c>
      <c r="B2572" t="s">
        <v>4813</v>
      </c>
      <c r="C2572" t="s">
        <v>9</v>
      </c>
      <c r="D2572" s="5" t="s">
        <v>263</v>
      </c>
      <c r="E2572" s="6">
        <f t="shared" si="104"/>
        <v>7.8</v>
      </c>
      <c r="G2572" t="s">
        <v>4814</v>
      </c>
    </row>
    <row r="2573" spans="1:7" ht="15" customHeight="1" x14ac:dyDescent="0.25">
      <c r="A2573" t="str">
        <f t="shared" si="103"/>
        <v>L2/1796</v>
      </c>
      <c r="B2573" t="s">
        <v>4815</v>
      </c>
      <c r="C2573" t="s">
        <v>9</v>
      </c>
      <c r="D2573" s="5" t="s">
        <v>622</v>
      </c>
      <c r="E2573" s="6">
        <f t="shared" si="104"/>
        <v>46</v>
      </c>
      <c r="G2573" t="s">
        <v>11</v>
      </c>
    </row>
    <row r="2574" spans="1:7" ht="15" customHeight="1" x14ac:dyDescent="0.25">
      <c r="A2574" t="str">
        <f t="shared" si="103"/>
        <v>L2/1797</v>
      </c>
      <c r="B2574" t="s">
        <v>4816</v>
      </c>
      <c r="C2574" t="s">
        <v>9</v>
      </c>
      <c r="D2574" s="5" t="s">
        <v>1879</v>
      </c>
      <c r="E2574" s="6">
        <f t="shared" si="104"/>
        <v>47</v>
      </c>
      <c r="G2574" t="s">
        <v>11</v>
      </c>
    </row>
    <row r="2575" spans="1:7" ht="15" customHeight="1" x14ac:dyDescent="0.25">
      <c r="A2575" t="str">
        <f t="shared" si="103"/>
        <v>L2/1798</v>
      </c>
      <c r="B2575" t="s">
        <v>4817</v>
      </c>
      <c r="C2575" t="s">
        <v>9</v>
      </c>
      <c r="D2575" s="5" t="s">
        <v>368</v>
      </c>
      <c r="E2575" s="6">
        <f t="shared" si="104"/>
        <v>49</v>
      </c>
      <c r="G2575" t="s">
        <v>11</v>
      </c>
    </row>
    <row r="2576" spans="1:7" ht="15" customHeight="1" x14ac:dyDescent="0.25">
      <c r="A2576" t="str">
        <f t="shared" si="103"/>
        <v>L2/1799</v>
      </c>
      <c r="B2576" t="s">
        <v>4818</v>
      </c>
      <c r="C2576" t="s">
        <v>9</v>
      </c>
      <c r="D2576" s="5" t="s">
        <v>364</v>
      </c>
      <c r="E2576" s="6">
        <f t="shared" si="104"/>
        <v>54</v>
      </c>
      <c r="G2576" t="s">
        <v>11</v>
      </c>
    </row>
    <row r="2577" spans="1:7" ht="15" customHeight="1" x14ac:dyDescent="0.25">
      <c r="A2577" t="str">
        <f t="shared" si="103"/>
        <v>L2/1800</v>
      </c>
      <c r="B2577" t="s">
        <v>4819</v>
      </c>
      <c r="C2577" t="s">
        <v>9</v>
      </c>
      <c r="D2577" s="5" t="s">
        <v>3188</v>
      </c>
      <c r="E2577" s="6">
        <f t="shared" si="104"/>
        <v>76</v>
      </c>
      <c r="G2577" t="s">
        <v>11</v>
      </c>
    </row>
    <row r="2578" spans="1:7" ht="15" customHeight="1" x14ac:dyDescent="0.25">
      <c r="A2578" t="str">
        <f t="shared" si="103"/>
        <v>L2/1801</v>
      </c>
      <c r="B2578" t="s">
        <v>4820</v>
      </c>
      <c r="C2578" t="s">
        <v>9</v>
      </c>
      <c r="D2578" s="5" t="s">
        <v>3154</v>
      </c>
      <c r="E2578" s="6">
        <f t="shared" si="104"/>
        <v>78</v>
      </c>
      <c r="G2578" t="s">
        <v>11</v>
      </c>
    </row>
    <row r="2579" spans="1:7" ht="15" customHeight="1" x14ac:dyDescent="0.25">
      <c r="A2579" t="str">
        <f t="shared" si="103"/>
        <v>L2/1802</v>
      </c>
      <c r="B2579" t="s">
        <v>4821</v>
      </c>
      <c r="C2579" t="s">
        <v>9</v>
      </c>
      <c r="D2579" s="5" t="s">
        <v>3078</v>
      </c>
      <c r="E2579" s="6">
        <f t="shared" si="104"/>
        <v>84</v>
      </c>
      <c r="G2579" t="s">
        <v>11</v>
      </c>
    </row>
    <row r="2580" spans="1:7" ht="15" customHeight="1" x14ac:dyDescent="0.25">
      <c r="A2580" t="str">
        <f t="shared" si="103"/>
        <v>L2/1803</v>
      </c>
      <c r="B2580" t="s">
        <v>4822</v>
      </c>
      <c r="C2580" t="s">
        <v>9</v>
      </c>
      <c r="D2580" s="5" t="s">
        <v>613</v>
      </c>
      <c r="E2580" s="6">
        <f t="shared" si="104"/>
        <v>110</v>
      </c>
      <c r="G2580" t="s">
        <v>11</v>
      </c>
    </row>
    <row r="2581" spans="1:7" ht="15" customHeight="1" x14ac:dyDescent="0.25">
      <c r="A2581" t="str">
        <f t="shared" si="103"/>
        <v>L2/1804</v>
      </c>
      <c r="B2581" t="s">
        <v>4823</v>
      </c>
      <c r="C2581" t="s">
        <v>9</v>
      </c>
      <c r="D2581" s="5" t="s">
        <v>3839</v>
      </c>
      <c r="E2581" s="6">
        <f t="shared" si="104"/>
        <v>143</v>
      </c>
      <c r="G2581" t="s">
        <v>11</v>
      </c>
    </row>
    <row r="2582" spans="1:7" ht="15" customHeight="1" x14ac:dyDescent="0.25">
      <c r="A2582" t="str">
        <f t="shared" si="103"/>
        <v>L2/1805</v>
      </c>
      <c r="B2582" t="s">
        <v>4824</v>
      </c>
      <c r="C2582" t="s">
        <v>9</v>
      </c>
      <c r="D2582" s="5" t="s">
        <v>3814</v>
      </c>
      <c r="E2582" s="6">
        <f t="shared" si="104"/>
        <v>71</v>
      </c>
      <c r="G2582" t="s">
        <v>11</v>
      </c>
    </row>
    <row r="2583" spans="1:7" ht="15" customHeight="1" x14ac:dyDescent="0.25">
      <c r="A2583" t="str">
        <f t="shared" ref="A2583:A2646" si="105">MID(B2583,1,7)</f>
        <v>L2/1806</v>
      </c>
      <c r="B2583" t="s">
        <v>4825</v>
      </c>
      <c r="C2583" t="s">
        <v>9</v>
      </c>
      <c r="D2583" s="5" t="s">
        <v>3188</v>
      </c>
      <c r="E2583" s="6">
        <f t="shared" si="104"/>
        <v>76</v>
      </c>
      <c r="G2583" t="s">
        <v>11</v>
      </c>
    </row>
    <row r="2584" spans="1:7" ht="15" customHeight="1" x14ac:dyDescent="0.25">
      <c r="A2584" t="str">
        <f t="shared" si="105"/>
        <v>L2/1807</v>
      </c>
      <c r="B2584" t="s">
        <v>4826</v>
      </c>
      <c r="C2584" t="s">
        <v>9</v>
      </c>
      <c r="D2584" s="5" t="s">
        <v>1938</v>
      </c>
      <c r="E2584" s="6">
        <f t="shared" si="104"/>
        <v>83</v>
      </c>
      <c r="G2584" t="s">
        <v>11</v>
      </c>
    </row>
    <row r="2585" spans="1:7" ht="15" customHeight="1" x14ac:dyDescent="0.25">
      <c r="A2585" t="str">
        <f t="shared" si="105"/>
        <v>L2/1808</v>
      </c>
      <c r="B2585" t="s">
        <v>4827</v>
      </c>
      <c r="C2585" t="s">
        <v>9</v>
      </c>
      <c r="D2585" s="5" t="s">
        <v>2892</v>
      </c>
      <c r="E2585" s="6">
        <f t="shared" si="104"/>
        <v>96</v>
      </c>
      <c r="G2585" t="s">
        <v>11</v>
      </c>
    </row>
    <row r="2586" spans="1:7" ht="15" customHeight="1" x14ac:dyDescent="0.25">
      <c r="A2586" t="str">
        <f t="shared" si="105"/>
        <v>L2/1809</v>
      </c>
      <c r="B2586" t="s">
        <v>4828</v>
      </c>
      <c r="C2586" t="s">
        <v>9</v>
      </c>
      <c r="D2586" s="5" t="s">
        <v>2897</v>
      </c>
      <c r="E2586" s="6">
        <f t="shared" si="104"/>
        <v>119</v>
      </c>
      <c r="G2586" t="s">
        <v>11</v>
      </c>
    </row>
    <row r="2587" spans="1:7" ht="15" customHeight="1" x14ac:dyDescent="0.25">
      <c r="A2587" t="str">
        <f t="shared" si="105"/>
        <v>L2/1810</v>
      </c>
      <c r="B2587" t="s">
        <v>4829</v>
      </c>
      <c r="C2587" t="s">
        <v>9</v>
      </c>
      <c r="D2587" s="5" t="s">
        <v>507</v>
      </c>
      <c r="E2587" s="6">
        <f t="shared" si="104"/>
        <v>220</v>
      </c>
      <c r="G2587" t="s">
        <v>11</v>
      </c>
    </row>
    <row r="2588" spans="1:7" ht="15" customHeight="1" x14ac:dyDescent="0.25">
      <c r="A2588" t="str">
        <f t="shared" si="105"/>
        <v>L2/1811</v>
      </c>
      <c r="B2588" t="s">
        <v>4830</v>
      </c>
      <c r="C2588" t="s">
        <v>9</v>
      </c>
      <c r="D2588" s="5" t="s">
        <v>1930</v>
      </c>
      <c r="E2588" s="6">
        <f t="shared" si="104"/>
        <v>73</v>
      </c>
      <c r="G2588" t="s">
        <v>11</v>
      </c>
    </row>
    <row r="2589" spans="1:7" ht="15" customHeight="1" x14ac:dyDescent="0.25">
      <c r="A2589" t="str">
        <f t="shared" si="105"/>
        <v>L2/1812</v>
      </c>
      <c r="B2589" t="s">
        <v>4831</v>
      </c>
      <c r="C2589" t="s">
        <v>9</v>
      </c>
      <c r="D2589" s="5" t="s">
        <v>2797</v>
      </c>
      <c r="E2589" s="6">
        <f t="shared" si="104"/>
        <v>79</v>
      </c>
      <c r="G2589" t="s">
        <v>11</v>
      </c>
    </row>
    <row r="2590" spans="1:7" ht="15" customHeight="1" x14ac:dyDescent="0.25">
      <c r="A2590" t="str">
        <f t="shared" si="105"/>
        <v>L2/1813</v>
      </c>
      <c r="B2590" t="s">
        <v>4832</v>
      </c>
      <c r="C2590" t="s">
        <v>9</v>
      </c>
      <c r="D2590" s="5" t="s">
        <v>4833</v>
      </c>
      <c r="E2590" s="6">
        <f t="shared" si="104"/>
        <v>80</v>
      </c>
      <c r="G2590" t="s">
        <v>11</v>
      </c>
    </row>
    <row r="2591" spans="1:7" ht="15" customHeight="1" x14ac:dyDescent="0.25">
      <c r="A2591" t="str">
        <f t="shared" si="105"/>
        <v>L2/1814</v>
      </c>
      <c r="B2591" t="s">
        <v>4834</v>
      </c>
      <c r="C2591" t="s">
        <v>9</v>
      </c>
      <c r="D2591" s="5" t="s">
        <v>1509</v>
      </c>
      <c r="E2591" s="6">
        <f t="shared" si="104"/>
        <v>95</v>
      </c>
      <c r="G2591" t="s">
        <v>11</v>
      </c>
    </row>
    <row r="2592" spans="1:7" ht="15" customHeight="1" x14ac:dyDescent="0.25">
      <c r="A2592" t="str">
        <f t="shared" si="105"/>
        <v>L2/1815</v>
      </c>
      <c r="B2592" t="s">
        <v>4835</v>
      </c>
      <c r="C2592" t="s">
        <v>9</v>
      </c>
      <c r="D2592" s="5" t="s">
        <v>4836</v>
      </c>
      <c r="E2592" s="6">
        <f t="shared" si="104"/>
        <v>141</v>
      </c>
      <c r="G2592" t="s">
        <v>11</v>
      </c>
    </row>
    <row r="2593" spans="1:7" ht="15" customHeight="1" x14ac:dyDescent="0.25">
      <c r="A2593" t="str">
        <f t="shared" si="105"/>
        <v>L2/1816</v>
      </c>
      <c r="B2593" t="s">
        <v>4837</v>
      </c>
      <c r="C2593" t="s">
        <v>9</v>
      </c>
      <c r="D2593" s="5" t="s">
        <v>4838</v>
      </c>
      <c r="E2593" s="6">
        <f t="shared" si="104"/>
        <v>252</v>
      </c>
      <c r="G2593" t="s">
        <v>11</v>
      </c>
    </row>
    <row r="2594" spans="1:7" ht="15" customHeight="1" x14ac:dyDescent="0.25">
      <c r="A2594" t="str">
        <f t="shared" si="105"/>
        <v>L2/1817</v>
      </c>
      <c r="B2594" t="s">
        <v>4839</v>
      </c>
      <c r="C2594" t="s">
        <v>9</v>
      </c>
      <c r="D2594" s="5" t="s">
        <v>4840</v>
      </c>
      <c r="E2594" s="6">
        <f t="shared" si="104"/>
        <v>335</v>
      </c>
      <c r="G2594" t="s">
        <v>11</v>
      </c>
    </row>
    <row r="2595" spans="1:7" ht="15" customHeight="1" x14ac:dyDescent="0.25">
      <c r="A2595" t="str">
        <f t="shared" si="105"/>
        <v xml:space="preserve">L2/191 </v>
      </c>
      <c r="B2595" t="s">
        <v>4841</v>
      </c>
      <c r="C2595" t="s">
        <v>9</v>
      </c>
      <c r="D2595" s="5" t="s">
        <v>161</v>
      </c>
      <c r="E2595" s="6">
        <f t="shared" si="104"/>
        <v>7.5</v>
      </c>
      <c r="G2595" t="s">
        <v>4842</v>
      </c>
    </row>
    <row r="2596" spans="1:7" ht="15" customHeight="1" x14ac:dyDescent="0.25">
      <c r="A2596" t="str">
        <f t="shared" si="105"/>
        <v xml:space="preserve">L2/192 </v>
      </c>
      <c r="B2596" t="s">
        <v>4843</v>
      </c>
      <c r="C2596" t="s">
        <v>9</v>
      </c>
      <c r="D2596" s="5" t="s">
        <v>263</v>
      </c>
      <c r="E2596" s="6">
        <f t="shared" si="104"/>
        <v>7.8</v>
      </c>
      <c r="G2596" t="s">
        <v>4844</v>
      </c>
    </row>
    <row r="2597" spans="1:7" ht="15" customHeight="1" x14ac:dyDescent="0.25">
      <c r="A2597" t="str">
        <f t="shared" si="105"/>
        <v xml:space="preserve">L2/193 </v>
      </c>
      <c r="B2597" t="s">
        <v>4845</v>
      </c>
      <c r="C2597" t="s">
        <v>9</v>
      </c>
      <c r="D2597" s="5" t="s">
        <v>326</v>
      </c>
      <c r="E2597" s="6">
        <f t="shared" si="104"/>
        <v>13.5</v>
      </c>
      <c r="G2597" t="s">
        <v>4846</v>
      </c>
    </row>
    <row r="2598" spans="1:7" ht="15" customHeight="1" x14ac:dyDescent="0.25">
      <c r="A2598" t="str">
        <f t="shared" si="105"/>
        <v xml:space="preserve">L2/194 </v>
      </c>
      <c r="B2598" t="s">
        <v>4847</v>
      </c>
      <c r="C2598" t="s">
        <v>9</v>
      </c>
      <c r="D2598" s="5" t="s">
        <v>339</v>
      </c>
      <c r="E2598" s="6">
        <f t="shared" si="104"/>
        <v>14.3</v>
      </c>
      <c r="G2598" t="s">
        <v>4848</v>
      </c>
    </row>
    <row r="2599" spans="1:7" ht="15" customHeight="1" x14ac:dyDescent="0.25">
      <c r="A2599" t="str">
        <f t="shared" si="105"/>
        <v>L2/194A</v>
      </c>
      <c r="B2599" t="s">
        <v>4849</v>
      </c>
      <c r="C2599" t="s">
        <v>9</v>
      </c>
      <c r="D2599" s="5" t="s">
        <v>339</v>
      </c>
      <c r="E2599" s="6">
        <f t="shared" si="104"/>
        <v>14.3</v>
      </c>
      <c r="G2599" t="s">
        <v>4850</v>
      </c>
    </row>
    <row r="2600" spans="1:7" ht="15" customHeight="1" x14ac:dyDescent="0.25">
      <c r="A2600" t="str">
        <f t="shared" si="105"/>
        <v>L2/194B</v>
      </c>
      <c r="B2600" t="s">
        <v>4851</v>
      </c>
      <c r="C2600" t="s">
        <v>9</v>
      </c>
      <c r="D2600" s="5" t="s">
        <v>294</v>
      </c>
      <c r="E2600" s="6">
        <f t="shared" si="104"/>
        <v>21</v>
      </c>
      <c r="G2600" t="s">
        <v>4852</v>
      </c>
    </row>
    <row r="2601" spans="1:7" ht="15" customHeight="1" x14ac:dyDescent="0.25">
      <c r="A2601" t="str">
        <f t="shared" si="105"/>
        <v>L2/194C</v>
      </c>
      <c r="B2601" t="s">
        <v>4853</v>
      </c>
      <c r="C2601" t="s">
        <v>9</v>
      </c>
      <c r="D2601" s="5" t="s">
        <v>17</v>
      </c>
      <c r="E2601" s="6">
        <f t="shared" si="104"/>
        <v>16.600000000000001</v>
      </c>
      <c r="G2601" t="s">
        <v>4854</v>
      </c>
    </row>
    <row r="2602" spans="1:7" ht="15" customHeight="1" x14ac:dyDescent="0.25">
      <c r="A2602" t="str">
        <f t="shared" si="105"/>
        <v>L2/194D</v>
      </c>
      <c r="B2602" t="s">
        <v>4855</v>
      </c>
      <c r="C2602" t="s">
        <v>9</v>
      </c>
      <c r="D2602" s="5" t="s">
        <v>660</v>
      </c>
      <c r="E2602" s="6">
        <f t="shared" si="104"/>
        <v>16.899999999999999</v>
      </c>
      <c r="G2602" t="s">
        <v>4856</v>
      </c>
    </row>
    <row r="2603" spans="1:7" ht="15" customHeight="1" x14ac:dyDescent="0.25">
      <c r="A2603" t="str">
        <f t="shared" si="105"/>
        <v>L2/194E</v>
      </c>
      <c r="B2603" t="s">
        <v>4857</v>
      </c>
      <c r="C2603" t="s">
        <v>9</v>
      </c>
      <c r="D2603" s="5" t="s">
        <v>806</v>
      </c>
      <c r="E2603" s="6">
        <f t="shared" si="104"/>
        <v>17.5</v>
      </c>
      <c r="G2603" t="s">
        <v>4858</v>
      </c>
    </row>
    <row r="2604" spans="1:7" ht="15" customHeight="1" x14ac:dyDescent="0.25">
      <c r="A2604" t="str">
        <f t="shared" si="105"/>
        <v>L2/194F</v>
      </c>
      <c r="B2604" t="s">
        <v>4859</v>
      </c>
      <c r="C2604" t="s">
        <v>9</v>
      </c>
      <c r="D2604" s="5" t="s">
        <v>69</v>
      </c>
      <c r="E2604" s="6">
        <f t="shared" si="104"/>
        <v>3.4</v>
      </c>
      <c r="G2604" t="s">
        <v>4860</v>
      </c>
    </row>
    <row r="2605" spans="1:7" ht="15" customHeight="1" x14ac:dyDescent="0.25">
      <c r="A2605" t="str">
        <f t="shared" si="105"/>
        <v>L2/194G</v>
      </c>
      <c r="B2605" t="s">
        <v>4861</v>
      </c>
      <c r="C2605" t="s">
        <v>9</v>
      </c>
      <c r="D2605" s="5" t="s">
        <v>2269</v>
      </c>
      <c r="E2605" s="6">
        <f t="shared" si="104"/>
        <v>1.95</v>
      </c>
      <c r="G2605" t="s">
        <v>4862</v>
      </c>
    </row>
    <row r="2606" spans="1:7" ht="15" customHeight="1" x14ac:dyDescent="0.25">
      <c r="A2606" t="str">
        <f t="shared" si="105"/>
        <v>L2/2666</v>
      </c>
      <c r="B2606" t="s">
        <v>4863</v>
      </c>
      <c r="C2606" t="s">
        <v>9</v>
      </c>
      <c r="D2606" s="5" t="s">
        <v>2958</v>
      </c>
      <c r="E2606" s="6">
        <f t="shared" si="104"/>
        <v>36</v>
      </c>
      <c r="G2606" t="s">
        <v>4864</v>
      </c>
    </row>
    <row r="2607" spans="1:7" ht="15" customHeight="1" x14ac:dyDescent="0.25">
      <c r="A2607" t="str">
        <f t="shared" si="105"/>
        <v>L2/2667</v>
      </c>
      <c r="B2607" t="s">
        <v>4865</v>
      </c>
      <c r="C2607" t="s">
        <v>9</v>
      </c>
      <c r="D2607" s="5" t="s">
        <v>2958</v>
      </c>
      <c r="E2607" s="6">
        <f t="shared" si="104"/>
        <v>36</v>
      </c>
      <c r="G2607" t="s">
        <v>4866</v>
      </c>
    </row>
    <row r="2608" spans="1:7" ht="15" customHeight="1" x14ac:dyDescent="0.25">
      <c r="A2608" t="str">
        <f t="shared" si="105"/>
        <v>L2/2668</v>
      </c>
      <c r="B2608" t="s">
        <v>4867</v>
      </c>
      <c r="C2608" t="s">
        <v>9</v>
      </c>
      <c r="D2608" s="5" t="s">
        <v>1889</v>
      </c>
      <c r="E2608" s="6">
        <f t="shared" si="104"/>
        <v>62</v>
      </c>
      <c r="G2608" t="s">
        <v>4868</v>
      </c>
    </row>
    <row r="2609" spans="1:7" ht="15" customHeight="1" x14ac:dyDescent="0.25">
      <c r="A2609" t="str">
        <f t="shared" si="105"/>
        <v>L2/2669</v>
      </c>
      <c r="B2609" t="s">
        <v>4869</v>
      </c>
      <c r="C2609" t="s">
        <v>9</v>
      </c>
      <c r="D2609" s="5" t="s">
        <v>2958</v>
      </c>
      <c r="E2609" s="6">
        <f t="shared" ref="E2609:E2672" si="106">D2609*((100-$E$5)/100)</f>
        <v>36</v>
      </c>
      <c r="G2609" t="s">
        <v>4870</v>
      </c>
    </row>
    <row r="2610" spans="1:7" ht="15" customHeight="1" x14ac:dyDescent="0.25">
      <c r="A2610" t="str">
        <f t="shared" si="105"/>
        <v>L2/2670</v>
      </c>
      <c r="B2610" t="s">
        <v>4871</v>
      </c>
      <c r="C2610" t="s">
        <v>9</v>
      </c>
      <c r="D2610" s="5" t="s">
        <v>2958</v>
      </c>
      <c r="E2610" s="6">
        <f t="shared" si="106"/>
        <v>36</v>
      </c>
      <c r="G2610" t="s">
        <v>4872</v>
      </c>
    </row>
    <row r="2611" spans="1:7" ht="15" customHeight="1" x14ac:dyDescent="0.25">
      <c r="A2611" t="str">
        <f t="shared" si="105"/>
        <v>L2/2671</v>
      </c>
      <c r="B2611" t="s">
        <v>4873</v>
      </c>
      <c r="C2611" t="s">
        <v>9</v>
      </c>
      <c r="D2611" s="5" t="s">
        <v>855</v>
      </c>
      <c r="E2611" s="6">
        <f t="shared" si="106"/>
        <v>19</v>
      </c>
      <c r="G2611" t="s">
        <v>4874</v>
      </c>
    </row>
    <row r="2612" spans="1:7" ht="15" customHeight="1" x14ac:dyDescent="0.25">
      <c r="A2612" t="str">
        <f t="shared" si="105"/>
        <v>L2/2672</v>
      </c>
      <c r="B2612" t="s">
        <v>4875</v>
      </c>
      <c r="C2612" t="s">
        <v>9</v>
      </c>
      <c r="D2612" s="5" t="s">
        <v>855</v>
      </c>
      <c r="E2612" s="6">
        <f t="shared" si="106"/>
        <v>19</v>
      </c>
      <c r="G2612" t="s">
        <v>4876</v>
      </c>
    </row>
    <row r="2613" spans="1:7" ht="15" customHeight="1" x14ac:dyDescent="0.25">
      <c r="A2613" t="str">
        <f t="shared" si="105"/>
        <v>L2/2673</v>
      </c>
      <c r="B2613" t="s">
        <v>4877</v>
      </c>
      <c r="C2613" t="s">
        <v>9</v>
      </c>
      <c r="D2613" s="5" t="s">
        <v>855</v>
      </c>
      <c r="E2613" s="6">
        <f t="shared" si="106"/>
        <v>19</v>
      </c>
      <c r="G2613" t="s">
        <v>4878</v>
      </c>
    </row>
    <row r="2614" spans="1:7" ht="15" customHeight="1" x14ac:dyDescent="0.25">
      <c r="A2614" t="str">
        <f t="shared" si="105"/>
        <v>L2/2675</v>
      </c>
      <c r="B2614" t="s">
        <v>4879</v>
      </c>
      <c r="C2614" t="s">
        <v>9</v>
      </c>
      <c r="D2614" s="5" t="s">
        <v>1702</v>
      </c>
      <c r="E2614" s="6">
        <f t="shared" si="106"/>
        <v>40</v>
      </c>
      <c r="G2614" t="s">
        <v>4880</v>
      </c>
    </row>
    <row r="2615" spans="1:7" ht="15" customHeight="1" x14ac:dyDescent="0.25">
      <c r="A2615" t="str">
        <f t="shared" si="105"/>
        <v>L2/2677</v>
      </c>
      <c r="B2615" t="s">
        <v>4881</v>
      </c>
      <c r="C2615" t="s">
        <v>9</v>
      </c>
      <c r="D2615" s="5" t="s">
        <v>936</v>
      </c>
      <c r="E2615" s="6">
        <f t="shared" si="106"/>
        <v>32</v>
      </c>
      <c r="G2615" t="s">
        <v>4882</v>
      </c>
    </row>
    <row r="2616" spans="1:7" ht="15" customHeight="1" x14ac:dyDescent="0.25">
      <c r="A2616" t="str">
        <f t="shared" si="105"/>
        <v>L2/2678</v>
      </c>
      <c r="B2616" t="s">
        <v>4883</v>
      </c>
      <c r="C2616" t="s">
        <v>9</v>
      </c>
      <c r="D2616" s="5" t="s">
        <v>1927</v>
      </c>
      <c r="E2616" s="6">
        <f t="shared" si="106"/>
        <v>53</v>
      </c>
      <c r="G2616" t="s">
        <v>4884</v>
      </c>
    </row>
    <row r="2617" spans="1:7" ht="15" customHeight="1" x14ac:dyDescent="0.25">
      <c r="A2617" t="str">
        <f t="shared" si="105"/>
        <v>L2/2679</v>
      </c>
      <c r="B2617" t="s">
        <v>4885</v>
      </c>
      <c r="C2617" t="s">
        <v>9</v>
      </c>
      <c r="D2617" s="5" t="s">
        <v>515</v>
      </c>
      <c r="E2617" s="6">
        <f t="shared" si="106"/>
        <v>55</v>
      </c>
      <c r="G2617" t="s">
        <v>4886</v>
      </c>
    </row>
    <row r="2618" spans="1:7" ht="15" customHeight="1" x14ac:dyDescent="0.25">
      <c r="A2618" t="str">
        <f t="shared" si="105"/>
        <v>L2/2680</v>
      </c>
      <c r="B2618" t="s">
        <v>4887</v>
      </c>
      <c r="C2618" t="s">
        <v>9</v>
      </c>
      <c r="D2618" s="5" t="s">
        <v>1162</v>
      </c>
      <c r="E2618" s="6">
        <f t="shared" si="106"/>
        <v>63</v>
      </c>
      <c r="G2618" t="s">
        <v>4888</v>
      </c>
    </row>
    <row r="2619" spans="1:7" ht="15" customHeight="1" x14ac:dyDescent="0.25">
      <c r="A2619" t="str">
        <f t="shared" si="105"/>
        <v>L2/2682</v>
      </c>
      <c r="B2619" t="s">
        <v>4889</v>
      </c>
      <c r="C2619" t="s">
        <v>9</v>
      </c>
      <c r="D2619" s="5" t="s">
        <v>622</v>
      </c>
      <c r="E2619" s="6">
        <f t="shared" si="106"/>
        <v>46</v>
      </c>
      <c r="G2619" t="s">
        <v>4890</v>
      </c>
    </row>
    <row r="2620" spans="1:7" ht="15" customHeight="1" x14ac:dyDescent="0.25">
      <c r="A2620" t="str">
        <f t="shared" si="105"/>
        <v>L2/2683</v>
      </c>
      <c r="B2620" t="s">
        <v>4891</v>
      </c>
      <c r="C2620" t="s">
        <v>9</v>
      </c>
      <c r="D2620" s="5" t="s">
        <v>622</v>
      </c>
      <c r="E2620" s="6">
        <f t="shared" si="106"/>
        <v>46</v>
      </c>
      <c r="G2620" t="s">
        <v>4892</v>
      </c>
    </row>
    <row r="2621" spans="1:7" ht="15" customHeight="1" x14ac:dyDescent="0.25">
      <c r="A2621" t="str">
        <f t="shared" si="105"/>
        <v>L2/2684</v>
      </c>
      <c r="B2621" t="s">
        <v>4893</v>
      </c>
      <c r="C2621" t="s">
        <v>9</v>
      </c>
      <c r="D2621" s="5" t="s">
        <v>1983</v>
      </c>
      <c r="E2621" s="6">
        <f t="shared" si="106"/>
        <v>50</v>
      </c>
      <c r="G2621" t="s">
        <v>4894</v>
      </c>
    </row>
    <row r="2622" spans="1:7" ht="15" customHeight="1" x14ac:dyDescent="0.25">
      <c r="A2622" t="str">
        <f t="shared" si="105"/>
        <v>L2/2685</v>
      </c>
      <c r="B2622" t="s">
        <v>4895</v>
      </c>
      <c r="C2622" t="s">
        <v>9</v>
      </c>
      <c r="D2622" s="5" t="s">
        <v>1983</v>
      </c>
      <c r="E2622" s="6">
        <f t="shared" si="106"/>
        <v>50</v>
      </c>
      <c r="G2622" t="s">
        <v>4896</v>
      </c>
    </row>
    <row r="2623" spans="1:7" ht="15" customHeight="1" x14ac:dyDescent="0.25">
      <c r="A2623" t="str">
        <f t="shared" si="105"/>
        <v>L2/2686</v>
      </c>
      <c r="B2623" t="s">
        <v>4897</v>
      </c>
      <c r="C2623" t="s">
        <v>9</v>
      </c>
      <c r="D2623" s="5" t="s">
        <v>425</v>
      </c>
      <c r="E2623" s="6">
        <f t="shared" si="106"/>
        <v>65</v>
      </c>
      <c r="G2623" t="s">
        <v>4898</v>
      </c>
    </row>
    <row r="2624" spans="1:7" ht="15" customHeight="1" x14ac:dyDescent="0.25">
      <c r="A2624" t="str">
        <f t="shared" si="105"/>
        <v>L2/2687</v>
      </c>
      <c r="B2624" t="s">
        <v>4899</v>
      </c>
      <c r="C2624" t="s">
        <v>9</v>
      </c>
      <c r="D2624" s="5" t="s">
        <v>425</v>
      </c>
      <c r="E2624" s="6">
        <f t="shared" si="106"/>
        <v>65</v>
      </c>
      <c r="G2624" t="s">
        <v>4900</v>
      </c>
    </row>
    <row r="2625" spans="1:7" ht="15" customHeight="1" x14ac:dyDescent="0.25">
      <c r="A2625" t="str">
        <f t="shared" si="105"/>
        <v>L2/2688</v>
      </c>
      <c r="B2625" t="s">
        <v>4901</v>
      </c>
      <c r="C2625" t="s">
        <v>9</v>
      </c>
      <c r="D2625" s="5" t="s">
        <v>1919</v>
      </c>
      <c r="E2625" s="6">
        <f t="shared" si="106"/>
        <v>82</v>
      </c>
      <c r="G2625" t="s">
        <v>4902</v>
      </c>
    </row>
    <row r="2626" spans="1:7" ht="15" customHeight="1" x14ac:dyDescent="0.25">
      <c r="A2626" t="str">
        <f t="shared" si="105"/>
        <v>L2/2689</v>
      </c>
      <c r="B2626" t="s">
        <v>4903</v>
      </c>
      <c r="C2626" t="s">
        <v>9</v>
      </c>
      <c r="D2626" s="5" t="s">
        <v>1919</v>
      </c>
      <c r="E2626" s="6">
        <f t="shared" si="106"/>
        <v>82</v>
      </c>
      <c r="G2626" t="s">
        <v>4904</v>
      </c>
    </row>
    <row r="2627" spans="1:7" ht="15" customHeight="1" x14ac:dyDescent="0.25">
      <c r="A2627" t="str">
        <f t="shared" si="105"/>
        <v>L2/2690</v>
      </c>
      <c r="B2627" t="s">
        <v>4905</v>
      </c>
      <c r="C2627" t="s">
        <v>9</v>
      </c>
      <c r="D2627" s="5" t="s">
        <v>460</v>
      </c>
      <c r="E2627" s="6">
        <f t="shared" si="106"/>
        <v>109</v>
      </c>
      <c r="G2627" t="s">
        <v>4906</v>
      </c>
    </row>
    <row r="2628" spans="1:7" ht="15" customHeight="1" x14ac:dyDescent="0.25">
      <c r="A2628" t="str">
        <f t="shared" si="105"/>
        <v>L2/2691</v>
      </c>
      <c r="B2628" t="s">
        <v>4907</v>
      </c>
      <c r="C2628" t="s">
        <v>9</v>
      </c>
      <c r="D2628" s="5" t="s">
        <v>460</v>
      </c>
      <c r="E2628" s="6">
        <f t="shared" si="106"/>
        <v>109</v>
      </c>
      <c r="G2628" t="s">
        <v>4908</v>
      </c>
    </row>
    <row r="2629" spans="1:7" ht="15" customHeight="1" x14ac:dyDescent="0.25">
      <c r="A2629" t="str">
        <f t="shared" si="105"/>
        <v>L2/2743</v>
      </c>
      <c r="B2629" t="s">
        <v>4909</v>
      </c>
      <c r="C2629" t="s">
        <v>9</v>
      </c>
      <c r="D2629" s="5" t="s">
        <v>1697</v>
      </c>
      <c r="E2629" s="6">
        <f t="shared" si="106"/>
        <v>34</v>
      </c>
      <c r="G2629" t="s">
        <v>4910</v>
      </c>
    </row>
    <row r="2630" spans="1:7" ht="15" customHeight="1" x14ac:dyDescent="0.25">
      <c r="A2630" t="str">
        <f t="shared" si="105"/>
        <v>L2/2744</v>
      </c>
      <c r="B2630" t="s">
        <v>4911</v>
      </c>
      <c r="C2630" t="s">
        <v>9</v>
      </c>
      <c r="D2630" s="5" t="s">
        <v>1409</v>
      </c>
      <c r="E2630" s="6">
        <f t="shared" si="106"/>
        <v>51</v>
      </c>
      <c r="G2630" t="s">
        <v>4912</v>
      </c>
    </row>
    <row r="2631" spans="1:7" ht="15" customHeight="1" x14ac:dyDescent="0.25">
      <c r="A2631" t="str">
        <f t="shared" si="105"/>
        <v xml:space="preserve">L2/409 </v>
      </c>
      <c r="B2631" t="s">
        <v>4913</v>
      </c>
      <c r="C2631" t="s">
        <v>551</v>
      </c>
      <c r="D2631" s="5" t="s">
        <v>326</v>
      </c>
      <c r="E2631" s="6">
        <f t="shared" si="106"/>
        <v>13.5</v>
      </c>
      <c r="G2631" t="s">
        <v>4914</v>
      </c>
    </row>
    <row r="2632" spans="1:7" ht="15" customHeight="1" x14ac:dyDescent="0.25">
      <c r="A2632" t="str">
        <f t="shared" si="105"/>
        <v xml:space="preserve">L2/410 </v>
      </c>
      <c r="B2632" t="s">
        <v>4915</v>
      </c>
      <c r="C2632" t="s">
        <v>551</v>
      </c>
      <c r="D2632" s="5" t="s">
        <v>2554</v>
      </c>
      <c r="E2632" s="6">
        <f t="shared" si="106"/>
        <v>9.1</v>
      </c>
      <c r="G2632" t="s">
        <v>4916</v>
      </c>
    </row>
    <row r="2633" spans="1:7" ht="15" customHeight="1" x14ac:dyDescent="0.25">
      <c r="A2633" t="str">
        <f t="shared" si="105"/>
        <v>L2/4868</v>
      </c>
      <c r="B2633" t="s">
        <v>4917</v>
      </c>
      <c r="C2633" t="s">
        <v>9</v>
      </c>
      <c r="D2633" s="5" t="s">
        <v>4918</v>
      </c>
      <c r="E2633" s="6">
        <f t="shared" si="106"/>
        <v>417</v>
      </c>
      <c r="G2633" t="s">
        <v>11</v>
      </c>
    </row>
    <row r="2634" spans="1:7" ht="15" customHeight="1" x14ac:dyDescent="0.25">
      <c r="A2634" t="str">
        <f t="shared" si="105"/>
        <v>L2/4869</v>
      </c>
      <c r="B2634" t="s">
        <v>4919</v>
      </c>
      <c r="C2634" t="s">
        <v>9</v>
      </c>
      <c r="D2634" s="5" t="s">
        <v>4920</v>
      </c>
      <c r="E2634" s="6">
        <f t="shared" si="106"/>
        <v>578</v>
      </c>
      <c r="G2634" t="s">
        <v>11</v>
      </c>
    </row>
    <row r="2635" spans="1:7" ht="15" customHeight="1" x14ac:dyDescent="0.25">
      <c r="A2635" t="str">
        <f t="shared" si="105"/>
        <v>L2/4870</v>
      </c>
      <c r="B2635" t="s">
        <v>4921</v>
      </c>
      <c r="C2635" t="s">
        <v>9</v>
      </c>
      <c r="D2635" s="5" t="s">
        <v>4922</v>
      </c>
      <c r="E2635" s="6">
        <f t="shared" si="106"/>
        <v>817</v>
      </c>
      <c r="G2635" t="s">
        <v>11</v>
      </c>
    </row>
    <row r="2636" spans="1:7" ht="15" customHeight="1" x14ac:dyDescent="0.25">
      <c r="A2636" t="str">
        <f t="shared" si="105"/>
        <v>L2/5234</v>
      </c>
      <c r="B2636" t="s">
        <v>4923</v>
      </c>
      <c r="C2636" t="s">
        <v>9</v>
      </c>
      <c r="D2636" s="5" t="s">
        <v>933</v>
      </c>
      <c r="E2636" s="6">
        <f t="shared" si="106"/>
        <v>30</v>
      </c>
      <c r="G2636" t="s">
        <v>11</v>
      </c>
    </row>
    <row r="2637" spans="1:7" ht="15" customHeight="1" x14ac:dyDescent="0.25">
      <c r="A2637" t="str">
        <f t="shared" si="105"/>
        <v>L2/5236</v>
      </c>
      <c r="B2637" t="s">
        <v>4924</v>
      </c>
      <c r="C2637" t="s">
        <v>9</v>
      </c>
      <c r="D2637" s="5" t="s">
        <v>933</v>
      </c>
      <c r="E2637" s="6">
        <f t="shared" si="106"/>
        <v>30</v>
      </c>
      <c r="G2637" t="s">
        <v>11</v>
      </c>
    </row>
    <row r="2638" spans="1:7" ht="15" customHeight="1" x14ac:dyDescent="0.25">
      <c r="A2638" t="str">
        <f t="shared" si="105"/>
        <v xml:space="preserve">L2/760 </v>
      </c>
      <c r="B2638" t="s">
        <v>4925</v>
      </c>
      <c r="C2638" t="s">
        <v>9</v>
      </c>
      <c r="D2638" s="5" t="s">
        <v>1998</v>
      </c>
      <c r="E2638" s="6">
        <f t="shared" si="106"/>
        <v>35</v>
      </c>
      <c r="G2638" t="s">
        <v>4926</v>
      </c>
    </row>
    <row r="2639" spans="1:7" ht="15" customHeight="1" x14ac:dyDescent="0.25">
      <c r="A2639" t="str">
        <f t="shared" si="105"/>
        <v xml:space="preserve">L2/761 </v>
      </c>
      <c r="B2639" t="s">
        <v>4927</v>
      </c>
      <c r="C2639" t="s">
        <v>9</v>
      </c>
      <c r="D2639" s="5" t="s">
        <v>595</v>
      </c>
      <c r="E2639" s="6">
        <f t="shared" si="106"/>
        <v>59</v>
      </c>
      <c r="G2639" t="s">
        <v>4928</v>
      </c>
    </row>
    <row r="2640" spans="1:7" ht="15" customHeight="1" x14ac:dyDescent="0.25">
      <c r="A2640" t="str">
        <f t="shared" si="105"/>
        <v xml:space="preserve">L2/841 </v>
      </c>
      <c r="B2640" t="s">
        <v>4929</v>
      </c>
      <c r="C2640" t="s">
        <v>9</v>
      </c>
      <c r="D2640" s="5" t="s">
        <v>1044</v>
      </c>
      <c r="E2640" s="6">
        <f t="shared" si="106"/>
        <v>11.7</v>
      </c>
      <c r="G2640" t="s">
        <v>4930</v>
      </c>
    </row>
    <row r="2641" spans="1:7" ht="15" customHeight="1" x14ac:dyDescent="0.25">
      <c r="A2641" t="str">
        <f t="shared" si="105"/>
        <v xml:space="preserve">L2/842 </v>
      </c>
      <c r="B2641" t="s">
        <v>4931</v>
      </c>
      <c r="C2641" t="s">
        <v>9</v>
      </c>
      <c r="D2641" s="5" t="s">
        <v>1886</v>
      </c>
      <c r="E2641" s="6">
        <f t="shared" si="106"/>
        <v>38</v>
      </c>
      <c r="G2641" t="s">
        <v>4932</v>
      </c>
    </row>
    <row r="2642" spans="1:7" ht="15" customHeight="1" x14ac:dyDescent="0.25">
      <c r="A2642" t="str">
        <f t="shared" si="105"/>
        <v>L2/842A</v>
      </c>
      <c r="B2642" t="s">
        <v>4933</v>
      </c>
      <c r="C2642" t="s">
        <v>9</v>
      </c>
      <c r="D2642" s="5" t="s">
        <v>1702</v>
      </c>
      <c r="E2642" s="6">
        <f t="shared" si="106"/>
        <v>40</v>
      </c>
      <c r="G2642" t="s">
        <v>4934</v>
      </c>
    </row>
    <row r="2643" spans="1:7" ht="15" customHeight="1" x14ac:dyDescent="0.25">
      <c r="A2643" t="str">
        <f t="shared" si="105"/>
        <v xml:space="preserve">L2/843 </v>
      </c>
      <c r="B2643" t="s">
        <v>4935</v>
      </c>
      <c r="C2643" t="s">
        <v>9</v>
      </c>
      <c r="D2643" s="5" t="s">
        <v>1927</v>
      </c>
      <c r="E2643" s="6">
        <f t="shared" si="106"/>
        <v>53</v>
      </c>
      <c r="G2643" t="s">
        <v>4936</v>
      </c>
    </row>
    <row r="2644" spans="1:7" ht="15" customHeight="1" x14ac:dyDescent="0.25">
      <c r="A2644" t="str">
        <f t="shared" si="105"/>
        <v xml:space="preserve">L2/844 </v>
      </c>
      <c r="B2644" t="s">
        <v>4937</v>
      </c>
      <c r="C2644" t="s">
        <v>9</v>
      </c>
      <c r="D2644" s="5" t="s">
        <v>595</v>
      </c>
      <c r="E2644" s="6">
        <f t="shared" si="106"/>
        <v>59</v>
      </c>
      <c r="G2644" t="s">
        <v>4938</v>
      </c>
    </row>
    <row r="2645" spans="1:7" ht="15" customHeight="1" x14ac:dyDescent="0.25">
      <c r="A2645" t="str">
        <f t="shared" si="105"/>
        <v xml:space="preserve">L3/195 </v>
      </c>
      <c r="B2645" t="s">
        <v>4939</v>
      </c>
      <c r="C2645" t="s">
        <v>551</v>
      </c>
      <c r="D2645" s="5" t="s">
        <v>1340</v>
      </c>
      <c r="E2645" s="6">
        <f t="shared" si="106"/>
        <v>24.8</v>
      </c>
      <c r="G2645" t="s">
        <v>4940</v>
      </c>
    </row>
    <row r="2646" spans="1:7" ht="15" customHeight="1" x14ac:dyDescent="0.25">
      <c r="A2646" t="str">
        <f t="shared" si="105"/>
        <v>L3/3321</v>
      </c>
      <c r="B2646" t="s">
        <v>4941</v>
      </c>
      <c r="C2646" t="s">
        <v>551</v>
      </c>
      <c r="D2646" s="5" t="s">
        <v>1552</v>
      </c>
      <c r="E2646" s="6">
        <f t="shared" si="106"/>
        <v>28.9</v>
      </c>
      <c r="G2646" t="s">
        <v>4942</v>
      </c>
    </row>
    <row r="2647" spans="1:7" ht="15" customHeight="1" x14ac:dyDescent="0.25">
      <c r="A2647" t="str">
        <f t="shared" ref="A2647:A2710" si="107">MID(B2647,1,7)</f>
        <v xml:space="preserve">L4/196 </v>
      </c>
      <c r="B2647" t="s">
        <v>4943</v>
      </c>
      <c r="C2647" t="s">
        <v>551</v>
      </c>
      <c r="D2647" s="5" t="s">
        <v>1549</v>
      </c>
      <c r="E2647" s="6">
        <f t="shared" si="106"/>
        <v>27.9</v>
      </c>
      <c r="G2647" t="s">
        <v>4944</v>
      </c>
    </row>
    <row r="2648" spans="1:7" ht="15" customHeight="1" x14ac:dyDescent="0.25">
      <c r="A2648" t="str">
        <f t="shared" si="107"/>
        <v>L4/3323</v>
      </c>
      <c r="B2648" t="s">
        <v>4945</v>
      </c>
      <c r="C2648" t="s">
        <v>551</v>
      </c>
      <c r="D2648" s="5" t="s">
        <v>4946</v>
      </c>
      <c r="E2648" s="6">
        <f t="shared" si="106"/>
        <v>37.6</v>
      </c>
      <c r="G2648" t="s">
        <v>4947</v>
      </c>
    </row>
    <row r="2649" spans="1:7" ht="15" customHeight="1" x14ac:dyDescent="0.25">
      <c r="A2649" t="str">
        <f t="shared" si="107"/>
        <v xml:space="preserve">L5/197 </v>
      </c>
      <c r="B2649" t="s">
        <v>4948</v>
      </c>
      <c r="C2649" t="s">
        <v>551</v>
      </c>
      <c r="D2649" s="5" t="s">
        <v>253</v>
      </c>
      <c r="E2649" s="6">
        <f t="shared" si="106"/>
        <v>11.8</v>
      </c>
      <c r="G2649" t="s">
        <v>4949</v>
      </c>
    </row>
    <row r="2650" spans="1:7" ht="15" customHeight="1" x14ac:dyDescent="0.25">
      <c r="A2650" t="str">
        <f t="shared" si="107"/>
        <v xml:space="preserve">L6/198 </v>
      </c>
      <c r="B2650" t="s">
        <v>4950</v>
      </c>
      <c r="C2650" t="s">
        <v>551</v>
      </c>
      <c r="D2650" s="5" t="s">
        <v>1546</v>
      </c>
      <c r="E2650" s="6">
        <f t="shared" si="106"/>
        <v>25.9</v>
      </c>
      <c r="G2650" t="s">
        <v>4951</v>
      </c>
    </row>
    <row r="2651" spans="1:7" ht="15" customHeight="1" x14ac:dyDescent="0.25">
      <c r="A2651" t="str">
        <f t="shared" si="107"/>
        <v xml:space="preserve">M/2531 </v>
      </c>
      <c r="B2651" t="s">
        <v>4952</v>
      </c>
      <c r="C2651" t="s">
        <v>9</v>
      </c>
      <c r="D2651" s="5" t="s">
        <v>4953</v>
      </c>
      <c r="E2651" s="6">
        <f t="shared" si="106"/>
        <v>437</v>
      </c>
      <c r="G2651" t="s">
        <v>4954</v>
      </c>
    </row>
    <row r="2652" spans="1:7" ht="15" customHeight="1" x14ac:dyDescent="0.25">
      <c r="A2652" t="str">
        <f t="shared" si="107"/>
        <v xml:space="preserve">M/2533 </v>
      </c>
      <c r="B2652" t="s">
        <v>4955</v>
      </c>
      <c r="C2652" t="s">
        <v>9</v>
      </c>
      <c r="D2652" s="5" t="s">
        <v>4956</v>
      </c>
      <c r="E2652" s="6">
        <f t="shared" si="106"/>
        <v>699</v>
      </c>
      <c r="G2652" t="s">
        <v>4957</v>
      </c>
    </row>
    <row r="2653" spans="1:7" ht="15" customHeight="1" x14ac:dyDescent="0.25">
      <c r="A2653" t="str">
        <f t="shared" si="107"/>
        <v xml:space="preserve">M/2534 </v>
      </c>
      <c r="B2653" t="s">
        <v>4958</v>
      </c>
      <c r="C2653" t="s">
        <v>551</v>
      </c>
      <c r="D2653" s="5" t="s">
        <v>3002</v>
      </c>
      <c r="E2653" s="6">
        <f t="shared" si="106"/>
        <v>113</v>
      </c>
      <c r="G2653" t="s">
        <v>4959</v>
      </c>
    </row>
    <row r="2654" spans="1:7" ht="15" customHeight="1" x14ac:dyDescent="0.25">
      <c r="A2654" t="str">
        <f t="shared" si="107"/>
        <v xml:space="preserve">M/2535 </v>
      </c>
      <c r="B2654" t="s">
        <v>4960</v>
      </c>
      <c r="C2654" t="s">
        <v>551</v>
      </c>
      <c r="D2654" s="5" t="s">
        <v>3188</v>
      </c>
      <c r="E2654" s="6">
        <f t="shared" si="106"/>
        <v>76</v>
      </c>
      <c r="G2654" t="s">
        <v>4961</v>
      </c>
    </row>
    <row r="2655" spans="1:7" ht="15" customHeight="1" x14ac:dyDescent="0.25">
      <c r="A2655" t="str">
        <f t="shared" si="107"/>
        <v xml:space="preserve">M1/199 </v>
      </c>
      <c r="B2655" t="s">
        <v>4962</v>
      </c>
      <c r="C2655" t="s">
        <v>551</v>
      </c>
      <c r="D2655" s="5" t="s">
        <v>4963</v>
      </c>
      <c r="E2655" s="6">
        <f t="shared" si="106"/>
        <v>17.2</v>
      </c>
      <c r="G2655" t="s">
        <v>4964</v>
      </c>
    </row>
    <row r="2656" spans="1:7" ht="15" customHeight="1" x14ac:dyDescent="0.25">
      <c r="A2656" t="str">
        <f t="shared" si="107"/>
        <v xml:space="preserve">M1/200 </v>
      </c>
      <c r="B2656" t="s">
        <v>4965</v>
      </c>
      <c r="C2656" t="s">
        <v>551</v>
      </c>
      <c r="D2656" s="5" t="s">
        <v>294</v>
      </c>
      <c r="E2656" s="6">
        <f t="shared" si="106"/>
        <v>21</v>
      </c>
      <c r="G2656" t="s">
        <v>4966</v>
      </c>
    </row>
    <row r="2657" spans="1:7" ht="15" customHeight="1" x14ac:dyDescent="0.25">
      <c r="A2657" t="str">
        <f t="shared" si="107"/>
        <v xml:space="preserve">M1/400 </v>
      </c>
      <c r="B2657" t="s">
        <v>4967</v>
      </c>
      <c r="C2657" t="s">
        <v>551</v>
      </c>
      <c r="D2657" s="5" t="s">
        <v>309</v>
      </c>
      <c r="E2657" s="6">
        <f t="shared" si="106"/>
        <v>8.6999999999999993</v>
      </c>
      <c r="G2657" t="s">
        <v>4968</v>
      </c>
    </row>
    <row r="2658" spans="1:7" ht="15" customHeight="1" x14ac:dyDescent="0.25">
      <c r="A2658" t="str">
        <f t="shared" si="107"/>
        <v xml:space="preserve">M1/401 </v>
      </c>
      <c r="B2658" t="s">
        <v>4969</v>
      </c>
      <c r="C2658" t="s">
        <v>551</v>
      </c>
      <c r="D2658" s="5" t="s">
        <v>309</v>
      </c>
      <c r="E2658" s="6">
        <f t="shared" si="106"/>
        <v>8.6999999999999993</v>
      </c>
      <c r="G2658" t="s">
        <v>4970</v>
      </c>
    </row>
    <row r="2659" spans="1:7" ht="15" customHeight="1" x14ac:dyDescent="0.25">
      <c r="A2659" t="str">
        <f t="shared" si="107"/>
        <v xml:space="preserve">M2/201 </v>
      </c>
      <c r="B2659" t="s">
        <v>4971</v>
      </c>
      <c r="C2659" t="s">
        <v>551</v>
      </c>
      <c r="D2659" s="5" t="s">
        <v>107</v>
      </c>
      <c r="E2659" s="6">
        <f t="shared" si="106"/>
        <v>8.9</v>
      </c>
      <c r="G2659" t="s">
        <v>4972</v>
      </c>
    </row>
    <row r="2660" spans="1:7" ht="15" customHeight="1" x14ac:dyDescent="0.25">
      <c r="A2660" t="str">
        <f t="shared" si="107"/>
        <v>M2/201A</v>
      </c>
      <c r="B2660" t="s">
        <v>4973</v>
      </c>
      <c r="C2660" t="s">
        <v>9</v>
      </c>
      <c r="D2660" s="5" t="s">
        <v>796</v>
      </c>
      <c r="E2660" s="6">
        <f t="shared" si="106"/>
        <v>0.8</v>
      </c>
      <c r="G2660" t="s">
        <v>4974</v>
      </c>
    </row>
    <row r="2661" spans="1:7" ht="15" customHeight="1" x14ac:dyDescent="0.25">
      <c r="A2661" t="str">
        <f t="shared" si="107"/>
        <v xml:space="preserve">M2/202 </v>
      </c>
      <c r="B2661" t="s">
        <v>4975</v>
      </c>
      <c r="C2661" t="s">
        <v>551</v>
      </c>
      <c r="D2661" s="5" t="s">
        <v>1637</v>
      </c>
      <c r="E2661" s="6">
        <f t="shared" si="106"/>
        <v>9.5</v>
      </c>
      <c r="G2661" t="s">
        <v>4976</v>
      </c>
    </row>
    <row r="2662" spans="1:7" ht="15" customHeight="1" x14ac:dyDescent="0.25">
      <c r="A2662" t="str">
        <f t="shared" si="107"/>
        <v>M2/202A</v>
      </c>
      <c r="B2662" t="s">
        <v>4977</v>
      </c>
      <c r="C2662" t="s">
        <v>9</v>
      </c>
      <c r="D2662" s="5" t="s">
        <v>1429</v>
      </c>
      <c r="E2662" s="6">
        <f t="shared" si="106"/>
        <v>1</v>
      </c>
      <c r="G2662" t="s">
        <v>4978</v>
      </c>
    </row>
    <row r="2663" spans="1:7" ht="15" customHeight="1" x14ac:dyDescent="0.25">
      <c r="A2663" t="str">
        <f t="shared" si="107"/>
        <v xml:space="preserve">M3/203 </v>
      </c>
      <c r="B2663" t="s">
        <v>4979</v>
      </c>
      <c r="C2663" t="s">
        <v>551</v>
      </c>
      <c r="D2663" s="5" t="s">
        <v>2554</v>
      </c>
      <c r="E2663" s="6">
        <f t="shared" si="106"/>
        <v>9.1</v>
      </c>
      <c r="G2663" t="s">
        <v>4980</v>
      </c>
    </row>
    <row r="2664" spans="1:7" ht="15" customHeight="1" x14ac:dyDescent="0.25">
      <c r="A2664" t="str">
        <f t="shared" si="107"/>
        <v xml:space="preserve">M3/204 </v>
      </c>
      <c r="B2664" t="s">
        <v>4981</v>
      </c>
      <c r="C2664" t="s">
        <v>551</v>
      </c>
      <c r="D2664" s="5" t="s">
        <v>1248</v>
      </c>
      <c r="E2664" s="6">
        <f t="shared" si="106"/>
        <v>13.3</v>
      </c>
      <c r="G2664" t="s">
        <v>4982</v>
      </c>
    </row>
    <row r="2665" spans="1:7" ht="15" customHeight="1" x14ac:dyDescent="0.25">
      <c r="A2665" t="str">
        <f t="shared" si="107"/>
        <v>M3/3312</v>
      </c>
      <c r="B2665" t="s">
        <v>4983</v>
      </c>
      <c r="C2665" t="s">
        <v>551</v>
      </c>
      <c r="D2665" s="5" t="s">
        <v>72</v>
      </c>
      <c r="E2665" s="6">
        <f t="shared" si="106"/>
        <v>3.9</v>
      </c>
      <c r="G2665" t="s">
        <v>4984</v>
      </c>
    </row>
    <row r="2666" spans="1:7" ht="15" customHeight="1" x14ac:dyDescent="0.25">
      <c r="A2666" t="str">
        <f t="shared" si="107"/>
        <v xml:space="preserve">N/1502 </v>
      </c>
      <c r="B2666" t="s">
        <v>4985</v>
      </c>
      <c r="C2666" t="s">
        <v>9</v>
      </c>
      <c r="D2666" s="5" t="s">
        <v>475</v>
      </c>
      <c r="E2666" s="6">
        <f t="shared" si="106"/>
        <v>229</v>
      </c>
      <c r="G2666" t="s">
        <v>4986</v>
      </c>
    </row>
    <row r="2667" spans="1:7" ht="15" customHeight="1" x14ac:dyDescent="0.25">
      <c r="A2667" t="str">
        <f t="shared" si="107"/>
        <v xml:space="preserve">N/1504 </v>
      </c>
      <c r="B2667" t="s">
        <v>4987</v>
      </c>
      <c r="C2667" t="s">
        <v>9</v>
      </c>
      <c r="D2667" s="5" t="s">
        <v>4988</v>
      </c>
      <c r="E2667" s="6">
        <f t="shared" si="106"/>
        <v>194</v>
      </c>
      <c r="G2667" t="s">
        <v>4989</v>
      </c>
    </row>
    <row r="2668" spans="1:7" ht="15" customHeight="1" x14ac:dyDescent="0.25">
      <c r="A2668" t="str">
        <f t="shared" si="107"/>
        <v xml:space="preserve">N/1505 </v>
      </c>
      <c r="B2668" t="s">
        <v>4990</v>
      </c>
      <c r="C2668" t="s">
        <v>9</v>
      </c>
      <c r="D2668" s="5" t="s">
        <v>4991</v>
      </c>
      <c r="E2668" s="6">
        <f t="shared" si="106"/>
        <v>226</v>
      </c>
      <c r="G2668" t="s">
        <v>4992</v>
      </c>
    </row>
    <row r="2669" spans="1:7" ht="15" customHeight="1" x14ac:dyDescent="0.25">
      <c r="A2669" t="str">
        <f t="shared" si="107"/>
        <v xml:space="preserve">N/1506 </v>
      </c>
      <c r="B2669" t="s">
        <v>4993</v>
      </c>
      <c r="C2669" t="s">
        <v>9</v>
      </c>
      <c r="D2669" s="5" t="s">
        <v>4994</v>
      </c>
      <c r="E2669" s="6">
        <f t="shared" si="106"/>
        <v>299</v>
      </c>
      <c r="G2669" t="s">
        <v>4995</v>
      </c>
    </row>
    <row r="2670" spans="1:7" ht="15" customHeight="1" x14ac:dyDescent="0.25">
      <c r="A2670" t="str">
        <f t="shared" si="107"/>
        <v xml:space="preserve">N/1507 </v>
      </c>
      <c r="B2670" t="s">
        <v>4996</v>
      </c>
      <c r="C2670" t="s">
        <v>9</v>
      </c>
      <c r="D2670" s="5" t="s">
        <v>440</v>
      </c>
      <c r="E2670" s="6">
        <f t="shared" si="106"/>
        <v>438</v>
      </c>
      <c r="G2670" t="s">
        <v>4997</v>
      </c>
    </row>
    <row r="2671" spans="1:7" ht="15" customHeight="1" x14ac:dyDescent="0.25">
      <c r="A2671" t="str">
        <f t="shared" si="107"/>
        <v xml:space="preserve">N/1508 </v>
      </c>
      <c r="B2671" t="s">
        <v>4998</v>
      </c>
      <c r="C2671" t="s">
        <v>9</v>
      </c>
      <c r="D2671" s="5" t="s">
        <v>4999</v>
      </c>
      <c r="E2671" s="6">
        <f t="shared" si="106"/>
        <v>373</v>
      </c>
      <c r="G2671" t="s">
        <v>5000</v>
      </c>
    </row>
    <row r="2672" spans="1:7" ht="15" customHeight="1" x14ac:dyDescent="0.25">
      <c r="A2672" t="str">
        <f t="shared" si="107"/>
        <v xml:space="preserve">N/1509 </v>
      </c>
      <c r="B2672" t="s">
        <v>5001</v>
      </c>
      <c r="C2672" t="s">
        <v>9</v>
      </c>
      <c r="D2672" s="5" t="s">
        <v>5002</v>
      </c>
      <c r="E2672" s="6">
        <f t="shared" si="106"/>
        <v>522</v>
      </c>
      <c r="G2672" t="s">
        <v>5003</v>
      </c>
    </row>
    <row r="2673" spans="1:7" ht="15" customHeight="1" x14ac:dyDescent="0.25">
      <c r="A2673" t="str">
        <f t="shared" si="107"/>
        <v xml:space="preserve">N/1510 </v>
      </c>
      <c r="B2673" t="s">
        <v>5004</v>
      </c>
      <c r="C2673" t="s">
        <v>9</v>
      </c>
      <c r="D2673" s="5" t="s">
        <v>4956</v>
      </c>
      <c r="E2673" s="6">
        <f t="shared" ref="E2673:E2736" si="108">D2673*((100-$E$5)/100)</f>
        <v>699</v>
      </c>
      <c r="G2673" t="s">
        <v>5005</v>
      </c>
    </row>
    <row r="2674" spans="1:7" ht="15" customHeight="1" x14ac:dyDescent="0.25">
      <c r="A2674" t="str">
        <f t="shared" si="107"/>
        <v xml:space="preserve">N/1515 </v>
      </c>
      <c r="B2674" t="s">
        <v>5006</v>
      </c>
      <c r="C2674" t="s">
        <v>9</v>
      </c>
      <c r="D2674" s="5" t="s">
        <v>3188</v>
      </c>
      <c r="E2674" s="6">
        <f t="shared" si="108"/>
        <v>76</v>
      </c>
      <c r="G2674" t="s">
        <v>5007</v>
      </c>
    </row>
    <row r="2675" spans="1:7" ht="15" customHeight="1" x14ac:dyDescent="0.25">
      <c r="A2675" t="str">
        <f t="shared" si="107"/>
        <v xml:space="preserve">N/1653 </v>
      </c>
      <c r="B2675" t="s">
        <v>5008</v>
      </c>
      <c r="C2675" t="s">
        <v>9</v>
      </c>
      <c r="D2675" s="5" t="s">
        <v>1998</v>
      </c>
      <c r="E2675" s="6">
        <f t="shared" si="108"/>
        <v>35</v>
      </c>
      <c r="G2675" t="s">
        <v>5009</v>
      </c>
    </row>
    <row r="2676" spans="1:7" ht="15" customHeight="1" x14ac:dyDescent="0.25">
      <c r="A2676" t="str">
        <f t="shared" si="107"/>
        <v xml:space="preserve">N/1656 </v>
      </c>
      <c r="B2676" t="s">
        <v>5010</v>
      </c>
      <c r="C2676" t="s">
        <v>9</v>
      </c>
      <c r="D2676" s="5" t="s">
        <v>5011</v>
      </c>
      <c r="E2676" s="6">
        <f t="shared" si="108"/>
        <v>124.2</v>
      </c>
      <c r="G2676" t="s">
        <v>5012</v>
      </c>
    </row>
    <row r="2677" spans="1:7" ht="15" customHeight="1" x14ac:dyDescent="0.25">
      <c r="A2677" t="str">
        <f t="shared" si="107"/>
        <v xml:space="preserve">N/1720 </v>
      </c>
      <c r="B2677" t="s">
        <v>5013</v>
      </c>
      <c r="C2677" t="s">
        <v>9</v>
      </c>
      <c r="D2677" s="5" t="s">
        <v>4091</v>
      </c>
      <c r="E2677" s="6">
        <f t="shared" si="108"/>
        <v>195</v>
      </c>
      <c r="G2677" t="s">
        <v>5014</v>
      </c>
    </row>
    <row r="2678" spans="1:7" ht="15" customHeight="1" x14ac:dyDescent="0.25">
      <c r="A2678" t="str">
        <f t="shared" si="107"/>
        <v xml:space="preserve">N/1721 </v>
      </c>
      <c r="B2678" t="s">
        <v>5015</v>
      </c>
      <c r="C2678" t="s">
        <v>9</v>
      </c>
      <c r="D2678" s="5" t="s">
        <v>4128</v>
      </c>
      <c r="E2678" s="6">
        <f t="shared" si="108"/>
        <v>245</v>
      </c>
      <c r="G2678" t="s">
        <v>5016</v>
      </c>
    </row>
    <row r="2679" spans="1:7" ht="15" customHeight="1" x14ac:dyDescent="0.25">
      <c r="A2679" t="str">
        <f t="shared" si="107"/>
        <v xml:space="preserve">N/1723 </v>
      </c>
      <c r="B2679" t="s">
        <v>5017</v>
      </c>
      <c r="C2679" t="s">
        <v>9</v>
      </c>
      <c r="D2679" s="5" t="s">
        <v>1906</v>
      </c>
      <c r="E2679" s="6">
        <f t="shared" si="108"/>
        <v>37</v>
      </c>
      <c r="G2679" t="s">
        <v>5018</v>
      </c>
    </row>
    <row r="2680" spans="1:7" ht="15" customHeight="1" x14ac:dyDescent="0.25">
      <c r="A2680" t="str">
        <f t="shared" si="107"/>
        <v xml:space="preserve">N/1724 </v>
      </c>
      <c r="B2680" t="s">
        <v>5019</v>
      </c>
      <c r="C2680" t="s">
        <v>9</v>
      </c>
      <c r="D2680" s="5" t="s">
        <v>1165</v>
      </c>
      <c r="E2680" s="6">
        <f t="shared" si="108"/>
        <v>48</v>
      </c>
      <c r="G2680" t="s">
        <v>5020</v>
      </c>
    </row>
    <row r="2681" spans="1:7" ht="15" customHeight="1" x14ac:dyDescent="0.25">
      <c r="A2681" t="str">
        <f t="shared" si="107"/>
        <v xml:space="preserve">N/1726 </v>
      </c>
      <c r="B2681" t="s">
        <v>5021</v>
      </c>
      <c r="C2681" t="s">
        <v>9</v>
      </c>
      <c r="D2681" s="5" t="s">
        <v>268</v>
      </c>
      <c r="E2681" s="6">
        <f t="shared" si="108"/>
        <v>15</v>
      </c>
      <c r="G2681" t="s">
        <v>5022</v>
      </c>
    </row>
    <row r="2682" spans="1:7" ht="15" customHeight="1" x14ac:dyDescent="0.25">
      <c r="A2682" t="str">
        <f t="shared" si="107"/>
        <v xml:space="preserve">N/1727 </v>
      </c>
      <c r="B2682" t="s">
        <v>5023</v>
      </c>
      <c r="C2682" t="s">
        <v>9</v>
      </c>
      <c r="D2682" s="5" t="s">
        <v>1998</v>
      </c>
      <c r="E2682" s="6">
        <f t="shared" si="108"/>
        <v>35</v>
      </c>
      <c r="G2682" t="s">
        <v>5024</v>
      </c>
    </row>
    <row r="2683" spans="1:7" ht="15" customHeight="1" x14ac:dyDescent="0.25">
      <c r="A2683" t="str">
        <f t="shared" si="107"/>
        <v xml:space="preserve">N/1728 </v>
      </c>
      <c r="B2683" t="s">
        <v>5025</v>
      </c>
      <c r="C2683" t="s">
        <v>9</v>
      </c>
      <c r="D2683" s="5" t="s">
        <v>1037</v>
      </c>
      <c r="E2683" s="6">
        <f t="shared" si="108"/>
        <v>45</v>
      </c>
      <c r="G2683" t="s">
        <v>5026</v>
      </c>
    </row>
    <row r="2684" spans="1:7" ht="15" customHeight="1" x14ac:dyDescent="0.25">
      <c r="A2684" t="str">
        <f t="shared" si="107"/>
        <v xml:space="preserve">N/1730 </v>
      </c>
      <c r="B2684" t="s">
        <v>5027</v>
      </c>
      <c r="C2684" t="s">
        <v>9</v>
      </c>
      <c r="D2684" s="5" t="s">
        <v>3870</v>
      </c>
      <c r="E2684" s="6">
        <f t="shared" si="108"/>
        <v>126</v>
      </c>
      <c r="G2684" t="s">
        <v>5028</v>
      </c>
    </row>
    <row r="2685" spans="1:7" ht="15" customHeight="1" x14ac:dyDescent="0.25">
      <c r="A2685" t="str">
        <f t="shared" si="107"/>
        <v xml:space="preserve">N/1733 </v>
      </c>
      <c r="B2685" t="s">
        <v>5029</v>
      </c>
      <c r="C2685" t="s">
        <v>9</v>
      </c>
      <c r="D2685" s="5" t="s">
        <v>48</v>
      </c>
      <c r="E2685" s="6">
        <f t="shared" si="108"/>
        <v>25</v>
      </c>
      <c r="G2685" t="s">
        <v>11</v>
      </c>
    </row>
    <row r="2686" spans="1:7" ht="15" customHeight="1" x14ac:dyDescent="0.25">
      <c r="A2686" t="str">
        <f t="shared" si="107"/>
        <v xml:space="preserve">N/1735 </v>
      </c>
      <c r="B2686" t="s">
        <v>5030</v>
      </c>
      <c r="C2686" t="s">
        <v>9</v>
      </c>
      <c r="D2686" s="5" t="s">
        <v>2897</v>
      </c>
      <c r="E2686" s="6">
        <f t="shared" si="108"/>
        <v>119</v>
      </c>
      <c r="G2686" t="s">
        <v>5031</v>
      </c>
    </row>
    <row r="2687" spans="1:7" ht="15" customHeight="1" x14ac:dyDescent="0.25">
      <c r="A2687" t="str">
        <f t="shared" si="107"/>
        <v xml:space="preserve">N/1737 </v>
      </c>
      <c r="B2687" t="s">
        <v>5032</v>
      </c>
      <c r="C2687" t="s">
        <v>551</v>
      </c>
      <c r="D2687" s="5" t="s">
        <v>268</v>
      </c>
      <c r="E2687" s="6">
        <f t="shared" si="108"/>
        <v>15</v>
      </c>
      <c r="G2687" t="s">
        <v>5033</v>
      </c>
    </row>
    <row r="2688" spans="1:7" ht="15" customHeight="1" x14ac:dyDescent="0.25">
      <c r="A2688" t="str">
        <f t="shared" si="107"/>
        <v xml:space="preserve">N/1738 </v>
      </c>
      <c r="B2688" t="s">
        <v>5034</v>
      </c>
      <c r="C2688" t="s">
        <v>551</v>
      </c>
      <c r="D2688" s="5" t="s">
        <v>855</v>
      </c>
      <c r="E2688" s="6">
        <f t="shared" si="108"/>
        <v>19</v>
      </c>
      <c r="G2688" t="s">
        <v>5035</v>
      </c>
    </row>
    <row r="2689" spans="1:7" ht="15" customHeight="1" x14ac:dyDescent="0.25">
      <c r="A2689" t="str">
        <f t="shared" si="107"/>
        <v xml:space="preserve">N/1740 </v>
      </c>
      <c r="B2689" t="s">
        <v>5036</v>
      </c>
      <c r="C2689" t="s">
        <v>9</v>
      </c>
      <c r="D2689" s="5" t="s">
        <v>973</v>
      </c>
      <c r="E2689" s="6">
        <f t="shared" si="108"/>
        <v>29</v>
      </c>
      <c r="G2689" t="s">
        <v>5037</v>
      </c>
    </row>
    <row r="2690" spans="1:7" ht="15" customHeight="1" x14ac:dyDescent="0.25">
      <c r="A2690" t="str">
        <f t="shared" si="107"/>
        <v xml:space="preserve">N/1742 </v>
      </c>
      <c r="B2690" t="s">
        <v>5038</v>
      </c>
      <c r="C2690" t="s">
        <v>9</v>
      </c>
      <c r="D2690" s="5" t="s">
        <v>512</v>
      </c>
      <c r="E2690" s="6">
        <f t="shared" si="108"/>
        <v>69</v>
      </c>
      <c r="G2690" t="s">
        <v>5039</v>
      </c>
    </row>
    <row r="2691" spans="1:7" ht="15" customHeight="1" x14ac:dyDescent="0.25">
      <c r="A2691" t="str">
        <f t="shared" si="107"/>
        <v xml:space="preserve">N/1744 </v>
      </c>
      <c r="B2691" t="s">
        <v>5040</v>
      </c>
      <c r="C2691" t="s">
        <v>9</v>
      </c>
      <c r="D2691" s="5" t="s">
        <v>3093</v>
      </c>
      <c r="E2691" s="6">
        <f t="shared" si="108"/>
        <v>137</v>
      </c>
      <c r="G2691" t="s">
        <v>11</v>
      </c>
    </row>
    <row r="2692" spans="1:7" ht="15" customHeight="1" x14ac:dyDescent="0.25">
      <c r="A2692" t="str">
        <f t="shared" si="107"/>
        <v xml:space="preserve">N/1746 </v>
      </c>
      <c r="B2692" t="s">
        <v>5041</v>
      </c>
      <c r="C2692" t="s">
        <v>9</v>
      </c>
      <c r="D2692" s="5" t="s">
        <v>405</v>
      </c>
      <c r="E2692" s="6">
        <f t="shared" si="108"/>
        <v>99</v>
      </c>
      <c r="G2692" t="s">
        <v>5042</v>
      </c>
    </row>
    <row r="2693" spans="1:7" ht="15" customHeight="1" x14ac:dyDescent="0.25">
      <c r="A2693" t="str">
        <f t="shared" si="107"/>
        <v xml:space="preserve">N/1749 </v>
      </c>
      <c r="B2693" t="s">
        <v>5043</v>
      </c>
      <c r="C2693" t="s">
        <v>9</v>
      </c>
      <c r="D2693" s="5" t="s">
        <v>1998</v>
      </c>
      <c r="E2693" s="6">
        <f t="shared" si="108"/>
        <v>35</v>
      </c>
      <c r="G2693" t="s">
        <v>5044</v>
      </c>
    </row>
    <row r="2694" spans="1:7" ht="15" customHeight="1" x14ac:dyDescent="0.25">
      <c r="A2694" t="str">
        <f t="shared" si="107"/>
        <v xml:space="preserve">N/1751 </v>
      </c>
      <c r="B2694" t="s">
        <v>5045</v>
      </c>
      <c r="C2694" t="s">
        <v>551</v>
      </c>
      <c r="D2694" s="5" t="s">
        <v>973</v>
      </c>
      <c r="E2694" s="6">
        <f t="shared" si="108"/>
        <v>29</v>
      </c>
      <c r="G2694" t="s">
        <v>5046</v>
      </c>
    </row>
    <row r="2695" spans="1:7" ht="15" customHeight="1" x14ac:dyDescent="0.25">
      <c r="A2695" t="str">
        <f t="shared" si="107"/>
        <v xml:space="preserve">N/1752 </v>
      </c>
      <c r="B2695" t="s">
        <v>5047</v>
      </c>
      <c r="C2695" t="s">
        <v>551</v>
      </c>
      <c r="D2695" s="5" t="s">
        <v>4152</v>
      </c>
      <c r="E2695" s="6">
        <f t="shared" si="108"/>
        <v>106</v>
      </c>
      <c r="G2695" t="s">
        <v>5048</v>
      </c>
    </row>
    <row r="2696" spans="1:7" ht="15" customHeight="1" x14ac:dyDescent="0.25">
      <c r="A2696" t="str">
        <f t="shared" si="107"/>
        <v xml:space="preserve">N/1753 </v>
      </c>
      <c r="B2696" t="s">
        <v>5049</v>
      </c>
      <c r="C2696" t="s">
        <v>9</v>
      </c>
      <c r="D2696" s="5" t="s">
        <v>116</v>
      </c>
      <c r="E2696" s="6">
        <f t="shared" si="108"/>
        <v>18</v>
      </c>
      <c r="G2696" t="s">
        <v>5050</v>
      </c>
    </row>
    <row r="2697" spans="1:7" ht="15" customHeight="1" x14ac:dyDescent="0.25">
      <c r="A2697" t="str">
        <f t="shared" si="107"/>
        <v xml:space="preserve">N/1754 </v>
      </c>
      <c r="B2697" t="s">
        <v>5051</v>
      </c>
      <c r="C2697" t="s">
        <v>551</v>
      </c>
      <c r="D2697" s="5" t="s">
        <v>852</v>
      </c>
      <c r="E2697" s="6">
        <f t="shared" si="108"/>
        <v>42</v>
      </c>
      <c r="G2697" t="s">
        <v>5052</v>
      </c>
    </row>
    <row r="2698" spans="1:7" ht="15" customHeight="1" x14ac:dyDescent="0.25">
      <c r="A2698" t="str">
        <f t="shared" si="107"/>
        <v xml:space="preserve">N/1767 </v>
      </c>
      <c r="B2698" t="s">
        <v>5053</v>
      </c>
      <c r="C2698" t="s">
        <v>9</v>
      </c>
      <c r="D2698" s="5" t="s">
        <v>4833</v>
      </c>
      <c r="E2698" s="6">
        <f t="shared" si="108"/>
        <v>80</v>
      </c>
      <c r="G2698" t="s">
        <v>5054</v>
      </c>
    </row>
    <row r="2699" spans="1:7" ht="15" customHeight="1" x14ac:dyDescent="0.25">
      <c r="A2699" t="str">
        <f t="shared" si="107"/>
        <v xml:space="preserve">N/1768 </v>
      </c>
      <c r="B2699" t="s">
        <v>5055</v>
      </c>
      <c r="C2699" t="s">
        <v>9</v>
      </c>
      <c r="D2699" s="5" t="s">
        <v>1037</v>
      </c>
      <c r="E2699" s="6">
        <f t="shared" si="108"/>
        <v>45</v>
      </c>
      <c r="G2699" t="s">
        <v>5056</v>
      </c>
    </row>
    <row r="2700" spans="1:7" ht="15" customHeight="1" x14ac:dyDescent="0.25">
      <c r="A2700" t="str">
        <f t="shared" si="107"/>
        <v xml:space="preserve">N/1771 </v>
      </c>
      <c r="B2700" t="s">
        <v>5057</v>
      </c>
      <c r="C2700" t="s">
        <v>9</v>
      </c>
      <c r="D2700" s="5" t="s">
        <v>1663</v>
      </c>
      <c r="E2700" s="6">
        <f t="shared" si="108"/>
        <v>159</v>
      </c>
      <c r="G2700" t="s">
        <v>5058</v>
      </c>
    </row>
    <row r="2701" spans="1:7" ht="15" customHeight="1" x14ac:dyDescent="0.25">
      <c r="A2701" t="str">
        <f t="shared" si="107"/>
        <v xml:space="preserve">N/1772 </v>
      </c>
      <c r="B2701" t="s">
        <v>5059</v>
      </c>
      <c r="C2701" t="s">
        <v>551</v>
      </c>
      <c r="D2701" s="5" t="s">
        <v>35</v>
      </c>
      <c r="E2701" s="6">
        <f t="shared" si="108"/>
        <v>12</v>
      </c>
      <c r="G2701" t="s">
        <v>5060</v>
      </c>
    </row>
    <row r="2702" spans="1:7" ht="15" customHeight="1" x14ac:dyDescent="0.25">
      <c r="A2702" t="str">
        <f t="shared" si="107"/>
        <v xml:space="preserve">N/1773 </v>
      </c>
      <c r="B2702" t="s">
        <v>5061</v>
      </c>
      <c r="C2702" t="s">
        <v>551</v>
      </c>
      <c r="D2702" s="5" t="s">
        <v>35</v>
      </c>
      <c r="E2702" s="6">
        <f t="shared" si="108"/>
        <v>12</v>
      </c>
      <c r="G2702" t="s">
        <v>5062</v>
      </c>
    </row>
    <row r="2703" spans="1:7" ht="15" customHeight="1" x14ac:dyDescent="0.25">
      <c r="A2703" t="str">
        <f t="shared" si="107"/>
        <v xml:space="preserve">N/1774 </v>
      </c>
      <c r="B2703" t="s">
        <v>5063</v>
      </c>
      <c r="C2703" t="s">
        <v>551</v>
      </c>
      <c r="D2703" s="5" t="s">
        <v>35</v>
      </c>
      <c r="E2703" s="6">
        <f t="shared" si="108"/>
        <v>12</v>
      </c>
      <c r="G2703" t="s">
        <v>5064</v>
      </c>
    </row>
    <row r="2704" spans="1:7" ht="15" customHeight="1" x14ac:dyDescent="0.25">
      <c r="A2704" t="str">
        <f t="shared" si="107"/>
        <v xml:space="preserve">N/1775 </v>
      </c>
      <c r="B2704" t="s">
        <v>5065</v>
      </c>
      <c r="C2704" t="s">
        <v>551</v>
      </c>
      <c r="D2704" s="5" t="s">
        <v>35</v>
      </c>
      <c r="E2704" s="6">
        <f t="shared" si="108"/>
        <v>12</v>
      </c>
      <c r="G2704" t="s">
        <v>5066</v>
      </c>
    </row>
    <row r="2705" spans="1:7" ht="15" customHeight="1" x14ac:dyDescent="0.25">
      <c r="A2705" t="str">
        <f t="shared" si="107"/>
        <v xml:space="preserve">N/1776 </v>
      </c>
      <c r="B2705" t="s">
        <v>5067</v>
      </c>
      <c r="C2705" t="s">
        <v>551</v>
      </c>
      <c r="D2705" s="5" t="s">
        <v>35</v>
      </c>
      <c r="E2705" s="6">
        <f t="shared" si="108"/>
        <v>12</v>
      </c>
      <c r="G2705" t="s">
        <v>5068</v>
      </c>
    </row>
    <row r="2706" spans="1:7" ht="15" customHeight="1" x14ac:dyDescent="0.25">
      <c r="A2706" t="str">
        <f t="shared" si="107"/>
        <v xml:space="preserve">N/1788 </v>
      </c>
      <c r="B2706" t="s">
        <v>5069</v>
      </c>
      <c r="C2706" t="s">
        <v>9</v>
      </c>
      <c r="D2706" s="5" t="s">
        <v>1037</v>
      </c>
      <c r="E2706" s="6">
        <f t="shared" si="108"/>
        <v>45</v>
      </c>
      <c r="G2706" t="s">
        <v>5070</v>
      </c>
    </row>
    <row r="2707" spans="1:7" ht="15" customHeight="1" x14ac:dyDescent="0.25">
      <c r="A2707" t="str">
        <f t="shared" si="107"/>
        <v xml:space="preserve">N/1791 </v>
      </c>
      <c r="B2707" t="s">
        <v>5071</v>
      </c>
      <c r="C2707" t="s">
        <v>551</v>
      </c>
      <c r="D2707" s="5" t="s">
        <v>393</v>
      </c>
      <c r="E2707" s="6">
        <f t="shared" si="108"/>
        <v>116</v>
      </c>
      <c r="G2707" t="s">
        <v>5072</v>
      </c>
    </row>
    <row r="2708" spans="1:7" ht="15" customHeight="1" x14ac:dyDescent="0.25">
      <c r="A2708" t="str">
        <f t="shared" si="107"/>
        <v xml:space="preserve">N/1792 </v>
      </c>
      <c r="B2708" t="s">
        <v>5073</v>
      </c>
      <c r="C2708" t="s">
        <v>551</v>
      </c>
      <c r="D2708" s="5" t="s">
        <v>35</v>
      </c>
      <c r="E2708" s="6">
        <f t="shared" si="108"/>
        <v>12</v>
      </c>
      <c r="G2708" t="s">
        <v>5074</v>
      </c>
    </row>
    <row r="2709" spans="1:7" ht="15" customHeight="1" x14ac:dyDescent="0.25">
      <c r="A2709" t="str">
        <f t="shared" si="107"/>
        <v xml:space="preserve">N/1793 </v>
      </c>
      <c r="B2709" t="s">
        <v>5075</v>
      </c>
      <c r="C2709" t="s">
        <v>551</v>
      </c>
      <c r="D2709" s="5" t="s">
        <v>35</v>
      </c>
      <c r="E2709" s="6">
        <f t="shared" si="108"/>
        <v>12</v>
      </c>
      <c r="G2709" t="s">
        <v>5076</v>
      </c>
    </row>
    <row r="2710" spans="1:7" ht="15" customHeight="1" x14ac:dyDescent="0.25">
      <c r="A2710" t="str">
        <f t="shared" si="107"/>
        <v xml:space="preserve">N/1794 </v>
      </c>
      <c r="B2710" t="s">
        <v>5077</v>
      </c>
      <c r="C2710" t="s">
        <v>551</v>
      </c>
      <c r="D2710" s="5" t="s">
        <v>35</v>
      </c>
      <c r="E2710" s="6">
        <f t="shared" si="108"/>
        <v>12</v>
      </c>
      <c r="G2710" t="s">
        <v>5078</v>
      </c>
    </row>
    <row r="2711" spans="1:7" ht="15" customHeight="1" x14ac:dyDescent="0.25">
      <c r="A2711" t="str">
        <f t="shared" ref="A2711:A2774" si="109">MID(B2711,1,7)</f>
        <v xml:space="preserve">N/1841 </v>
      </c>
      <c r="B2711" t="s">
        <v>5079</v>
      </c>
      <c r="C2711" t="s">
        <v>551</v>
      </c>
      <c r="D2711" s="5" t="s">
        <v>107</v>
      </c>
      <c r="E2711" s="6">
        <f t="shared" si="108"/>
        <v>8.9</v>
      </c>
      <c r="G2711" t="s">
        <v>5080</v>
      </c>
    </row>
    <row r="2712" spans="1:7" ht="15" customHeight="1" x14ac:dyDescent="0.25">
      <c r="A2712" t="str">
        <f t="shared" si="109"/>
        <v xml:space="preserve">N/1842 </v>
      </c>
      <c r="B2712" t="s">
        <v>5081</v>
      </c>
      <c r="C2712" t="s">
        <v>551</v>
      </c>
      <c r="D2712" s="5" t="s">
        <v>107</v>
      </c>
      <c r="E2712" s="6">
        <f t="shared" si="108"/>
        <v>8.9</v>
      </c>
      <c r="G2712" t="s">
        <v>5082</v>
      </c>
    </row>
    <row r="2713" spans="1:7" ht="15" customHeight="1" x14ac:dyDescent="0.25">
      <c r="A2713" t="str">
        <f t="shared" si="109"/>
        <v xml:space="preserve">N/2021 </v>
      </c>
      <c r="B2713" t="s">
        <v>5083</v>
      </c>
      <c r="C2713" t="s">
        <v>9</v>
      </c>
      <c r="D2713" s="5" t="s">
        <v>399</v>
      </c>
      <c r="E2713" s="6">
        <f t="shared" si="108"/>
        <v>129</v>
      </c>
      <c r="G2713" t="s">
        <v>11</v>
      </c>
    </row>
    <row r="2714" spans="1:7" ht="15" customHeight="1" x14ac:dyDescent="0.25">
      <c r="A2714" t="str">
        <f t="shared" si="109"/>
        <v xml:space="preserve">N/2022 </v>
      </c>
      <c r="B2714" t="s">
        <v>5084</v>
      </c>
      <c r="C2714" t="s">
        <v>9</v>
      </c>
      <c r="D2714" s="5" t="s">
        <v>5085</v>
      </c>
      <c r="E2714" s="6">
        <f t="shared" si="108"/>
        <v>150</v>
      </c>
      <c r="G2714" t="s">
        <v>11</v>
      </c>
    </row>
    <row r="2715" spans="1:7" ht="15" customHeight="1" x14ac:dyDescent="0.25">
      <c r="A2715" t="str">
        <f t="shared" si="109"/>
        <v xml:space="preserve">N/2023 </v>
      </c>
      <c r="B2715" t="s">
        <v>5086</v>
      </c>
      <c r="C2715" t="s">
        <v>9</v>
      </c>
      <c r="D2715" s="5" t="s">
        <v>5087</v>
      </c>
      <c r="E2715" s="6">
        <f t="shared" si="108"/>
        <v>204</v>
      </c>
      <c r="G2715" t="s">
        <v>11</v>
      </c>
    </row>
    <row r="2716" spans="1:7" ht="15" customHeight="1" x14ac:dyDescent="0.25">
      <c r="A2716" t="str">
        <f t="shared" si="109"/>
        <v xml:space="preserve">N/2024 </v>
      </c>
      <c r="B2716" t="s">
        <v>5088</v>
      </c>
      <c r="C2716" t="s">
        <v>9</v>
      </c>
      <c r="D2716" s="5" t="s">
        <v>5089</v>
      </c>
      <c r="E2716" s="6">
        <f t="shared" si="108"/>
        <v>415</v>
      </c>
      <c r="G2716" t="s">
        <v>11</v>
      </c>
    </row>
    <row r="2717" spans="1:7" ht="15" customHeight="1" x14ac:dyDescent="0.25">
      <c r="A2717" t="str">
        <f t="shared" si="109"/>
        <v xml:space="preserve">N/2044 </v>
      </c>
      <c r="B2717" t="s">
        <v>5090</v>
      </c>
      <c r="C2717" t="s">
        <v>9</v>
      </c>
      <c r="D2717" s="5" t="s">
        <v>625</v>
      </c>
      <c r="E2717" s="6">
        <f t="shared" si="108"/>
        <v>259</v>
      </c>
      <c r="G2717" t="s">
        <v>5091</v>
      </c>
    </row>
    <row r="2718" spans="1:7" ht="15" customHeight="1" x14ac:dyDescent="0.25">
      <c r="A2718" t="str">
        <f t="shared" si="109"/>
        <v xml:space="preserve">N/2045 </v>
      </c>
      <c r="B2718" t="s">
        <v>5092</v>
      </c>
      <c r="C2718" t="s">
        <v>9</v>
      </c>
      <c r="D2718" s="5" t="s">
        <v>1366</v>
      </c>
      <c r="E2718" s="6">
        <f t="shared" si="108"/>
        <v>175</v>
      </c>
      <c r="G2718" t="s">
        <v>5093</v>
      </c>
    </row>
    <row r="2719" spans="1:7" ht="15" customHeight="1" x14ac:dyDescent="0.25">
      <c r="A2719" t="str">
        <f t="shared" si="109"/>
        <v xml:space="preserve">N/2046 </v>
      </c>
      <c r="B2719" t="s">
        <v>5094</v>
      </c>
      <c r="C2719" t="s">
        <v>9</v>
      </c>
      <c r="D2719" s="5" t="s">
        <v>5095</v>
      </c>
      <c r="E2719" s="6">
        <f t="shared" si="108"/>
        <v>439</v>
      </c>
      <c r="G2719" t="s">
        <v>5096</v>
      </c>
    </row>
    <row r="2720" spans="1:7" ht="15" customHeight="1" x14ac:dyDescent="0.25">
      <c r="A2720" t="str">
        <f t="shared" si="109"/>
        <v xml:space="preserve">N/2047 </v>
      </c>
      <c r="B2720" t="s">
        <v>5097</v>
      </c>
      <c r="C2720" t="s">
        <v>9</v>
      </c>
      <c r="D2720" s="5" t="s">
        <v>5098</v>
      </c>
      <c r="E2720" s="6">
        <f t="shared" si="108"/>
        <v>628</v>
      </c>
      <c r="G2720" t="s">
        <v>5099</v>
      </c>
    </row>
    <row r="2721" spans="1:7" ht="15" customHeight="1" x14ac:dyDescent="0.25">
      <c r="A2721" t="str">
        <f t="shared" si="109"/>
        <v xml:space="preserve">N/2048 </v>
      </c>
      <c r="B2721" t="s">
        <v>5100</v>
      </c>
      <c r="C2721" t="s">
        <v>9</v>
      </c>
      <c r="D2721" s="5" t="s">
        <v>5101</v>
      </c>
      <c r="E2721" s="6">
        <f t="shared" si="108"/>
        <v>840</v>
      </c>
      <c r="G2721" t="s">
        <v>5102</v>
      </c>
    </row>
    <row r="2722" spans="1:7" ht="15" customHeight="1" x14ac:dyDescent="0.25">
      <c r="A2722" t="str">
        <f t="shared" si="109"/>
        <v xml:space="preserve">N/2049 </v>
      </c>
      <c r="B2722" t="s">
        <v>5103</v>
      </c>
      <c r="C2722" t="s">
        <v>9</v>
      </c>
      <c r="D2722" s="5" t="s">
        <v>503</v>
      </c>
      <c r="E2722" s="6">
        <f t="shared" si="108"/>
        <v>546</v>
      </c>
      <c r="G2722" t="s">
        <v>11</v>
      </c>
    </row>
    <row r="2723" spans="1:7" ht="15" customHeight="1" x14ac:dyDescent="0.25">
      <c r="A2723" t="str">
        <f t="shared" si="109"/>
        <v xml:space="preserve">N/2050 </v>
      </c>
      <c r="B2723" t="s">
        <v>5104</v>
      </c>
      <c r="C2723" t="s">
        <v>9</v>
      </c>
      <c r="D2723" s="5" t="s">
        <v>5105</v>
      </c>
      <c r="E2723" s="6">
        <f t="shared" si="108"/>
        <v>430</v>
      </c>
      <c r="G2723" t="s">
        <v>11</v>
      </c>
    </row>
    <row r="2724" spans="1:7" ht="15" customHeight="1" x14ac:dyDescent="0.25">
      <c r="A2724" t="str">
        <f t="shared" si="109"/>
        <v xml:space="preserve">N/2053 </v>
      </c>
      <c r="B2724" t="s">
        <v>5106</v>
      </c>
      <c r="C2724" t="s">
        <v>9</v>
      </c>
      <c r="D2724" s="5" t="s">
        <v>5107</v>
      </c>
      <c r="E2724" s="6">
        <f t="shared" si="108"/>
        <v>868</v>
      </c>
      <c r="G2724" t="s">
        <v>11</v>
      </c>
    </row>
    <row r="2725" spans="1:7" ht="15" customHeight="1" x14ac:dyDescent="0.25">
      <c r="A2725" t="str">
        <f t="shared" si="109"/>
        <v xml:space="preserve">N/2054 </v>
      </c>
      <c r="B2725" t="s">
        <v>5108</v>
      </c>
      <c r="C2725" t="s">
        <v>9</v>
      </c>
      <c r="D2725" s="5" t="s">
        <v>5109</v>
      </c>
      <c r="E2725" s="6">
        <f t="shared" si="108"/>
        <v>368</v>
      </c>
      <c r="G2725" t="s">
        <v>5110</v>
      </c>
    </row>
    <row r="2726" spans="1:7" ht="15" customHeight="1" x14ac:dyDescent="0.25">
      <c r="A2726" t="str">
        <f t="shared" si="109"/>
        <v xml:space="preserve">N/2055 </v>
      </c>
      <c r="B2726" t="s">
        <v>5111</v>
      </c>
      <c r="C2726" t="s">
        <v>9</v>
      </c>
      <c r="D2726" s="5" t="s">
        <v>440</v>
      </c>
      <c r="E2726" s="6">
        <f t="shared" si="108"/>
        <v>438</v>
      </c>
      <c r="G2726" t="s">
        <v>5112</v>
      </c>
    </row>
    <row r="2727" spans="1:7" ht="15" customHeight="1" x14ac:dyDescent="0.25">
      <c r="A2727" t="str">
        <f t="shared" si="109"/>
        <v xml:space="preserve">N/2056 </v>
      </c>
      <c r="B2727" t="s">
        <v>5113</v>
      </c>
      <c r="C2727" t="s">
        <v>9</v>
      </c>
      <c r="D2727" s="5" t="s">
        <v>5114</v>
      </c>
      <c r="E2727" s="6">
        <f t="shared" si="108"/>
        <v>622</v>
      </c>
      <c r="G2727" t="s">
        <v>5115</v>
      </c>
    </row>
    <row r="2728" spans="1:7" ht="15" customHeight="1" x14ac:dyDescent="0.25">
      <c r="A2728" t="str">
        <f t="shared" si="109"/>
        <v xml:space="preserve">N/2066 </v>
      </c>
      <c r="B2728" t="s">
        <v>5116</v>
      </c>
      <c r="C2728" t="s">
        <v>9</v>
      </c>
      <c r="D2728" s="5" t="s">
        <v>5117</v>
      </c>
      <c r="E2728" s="6">
        <f t="shared" si="108"/>
        <v>623</v>
      </c>
      <c r="G2728" t="s">
        <v>5118</v>
      </c>
    </row>
    <row r="2729" spans="1:7" ht="15" customHeight="1" x14ac:dyDescent="0.25">
      <c r="A2729" t="str">
        <f t="shared" si="109"/>
        <v xml:space="preserve">N/2067 </v>
      </c>
      <c r="B2729" t="s">
        <v>5119</v>
      </c>
      <c r="C2729" t="s">
        <v>9</v>
      </c>
      <c r="D2729" s="5" t="s">
        <v>4128</v>
      </c>
      <c r="E2729" s="6">
        <f t="shared" si="108"/>
        <v>245</v>
      </c>
      <c r="G2729" t="s">
        <v>5120</v>
      </c>
    </row>
    <row r="2730" spans="1:7" ht="15" customHeight="1" x14ac:dyDescent="0.25">
      <c r="A2730" t="str">
        <f t="shared" si="109"/>
        <v xml:space="preserve">N/2068 </v>
      </c>
      <c r="B2730" t="s">
        <v>5121</v>
      </c>
      <c r="C2730" t="s">
        <v>9</v>
      </c>
      <c r="D2730" s="5" t="s">
        <v>5122</v>
      </c>
      <c r="E2730" s="6">
        <f t="shared" si="108"/>
        <v>266</v>
      </c>
      <c r="G2730" t="s">
        <v>5123</v>
      </c>
    </row>
    <row r="2731" spans="1:7" ht="15" customHeight="1" x14ac:dyDescent="0.25">
      <c r="A2731" t="str">
        <f t="shared" si="109"/>
        <v xml:space="preserve">N/2075 </v>
      </c>
      <c r="B2731" t="s">
        <v>5124</v>
      </c>
      <c r="C2731" t="s">
        <v>9</v>
      </c>
      <c r="D2731" s="5" t="s">
        <v>5125</v>
      </c>
      <c r="E2731" s="6">
        <f t="shared" si="108"/>
        <v>942</v>
      </c>
      <c r="G2731" t="s">
        <v>11</v>
      </c>
    </row>
    <row r="2732" spans="1:7" ht="15" customHeight="1" x14ac:dyDescent="0.25">
      <c r="A2732" t="str">
        <f t="shared" si="109"/>
        <v xml:space="preserve">N/2099 </v>
      </c>
      <c r="B2732" t="s">
        <v>5126</v>
      </c>
      <c r="C2732" t="s">
        <v>9</v>
      </c>
      <c r="D2732" s="5" t="s">
        <v>402</v>
      </c>
      <c r="E2732" s="6">
        <f t="shared" si="108"/>
        <v>149</v>
      </c>
      <c r="G2732" t="s">
        <v>5127</v>
      </c>
    </row>
    <row r="2733" spans="1:7" ht="15" customHeight="1" x14ac:dyDescent="0.25">
      <c r="A2733" t="str">
        <f t="shared" si="109"/>
        <v xml:space="preserve">N/2101 </v>
      </c>
      <c r="B2733" t="s">
        <v>5128</v>
      </c>
      <c r="C2733" t="s">
        <v>9</v>
      </c>
      <c r="D2733" s="5" t="s">
        <v>470</v>
      </c>
      <c r="E2733" s="6">
        <f t="shared" si="108"/>
        <v>207</v>
      </c>
      <c r="G2733" t="s">
        <v>5129</v>
      </c>
    </row>
    <row r="2734" spans="1:7" ht="15" customHeight="1" x14ac:dyDescent="0.25">
      <c r="A2734" t="str">
        <f t="shared" si="109"/>
        <v xml:space="preserve">N/2151 </v>
      </c>
      <c r="B2734" t="s">
        <v>5130</v>
      </c>
      <c r="C2734" t="s">
        <v>9</v>
      </c>
      <c r="D2734" s="5" t="s">
        <v>4757</v>
      </c>
      <c r="E2734" s="6">
        <f t="shared" si="108"/>
        <v>225</v>
      </c>
      <c r="G2734" t="s">
        <v>5131</v>
      </c>
    </row>
    <row r="2735" spans="1:7" ht="15" customHeight="1" x14ac:dyDescent="0.25">
      <c r="A2735" t="str">
        <f t="shared" si="109"/>
        <v xml:space="preserve">N/2152 </v>
      </c>
      <c r="B2735" t="s">
        <v>5132</v>
      </c>
      <c r="C2735" t="s">
        <v>9</v>
      </c>
      <c r="D2735" s="5" t="s">
        <v>5133</v>
      </c>
      <c r="E2735" s="6">
        <f t="shared" si="108"/>
        <v>954</v>
      </c>
      <c r="G2735" t="s">
        <v>5134</v>
      </c>
    </row>
    <row r="2736" spans="1:7" ht="15" customHeight="1" x14ac:dyDescent="0.25">
      <c r="A2736" t="str">
        <f t="shared" si="109"/>
        <v xml:space="preserve">N/2153 </v>
      </c>
      <c r="B2736" t="s">
        <v>5135</v>
      </c>
      <c r="C2736" t="s">
        <v>9</v>
      </c>
      <c r="D2736" s="5">
        <v>1473</v>
      </c>
      <c r="E2736" s="6">
        <f t="shared" si="108"/>
        <v>1473</v>
      </c>
      <c r="G2736" t="s">
        <v>5136</v>
      </c>
    </row>
    <row r="2737" spans="1:7" ht="15" customHeight="1" x14ac:dyDescent="0.25">
      <c r="A2737" t="str">
        <f t="shared" si="109"/>
        <v xml:space="preserve">N/2154 </v>
      </c>
      <c r="B2737" t="s">
        <v>5137</v>
      </c>
      <c r="C2737" t="s">
        <v>9</v>
      </c>
      <c r="D2737" s="5">
        <v>3439</v>
      </c>
      <c r="E2737" s="6">
        <f t="shared" ref="E2737:E2800" si="110">D2737*((100-$E$5)/100)</f>
        <v>3439</v>
      </c>
      <c r="G2737" t="s">
        <v>5138</v>
      </c>
    </row>
    <row r="2738" spans="1:7" ht="15" customHeight="1" x14ac:dyDescent="0.25">
      <c r="A2738" t="str">
        <f t="shared" si="109"/>
        <v xml:space="preserve">N/2164 </v>
      </c>
      <c r="B2738" t="s">
        <v>5139</v>
      </c>
      <c r="C2738" t="s">
        <v>9</v>
      </c>
      <c r="D2738" s="5" t="s">
        <v>5140</v>
      </c>
      <c r="E2738" s="6">
        <f t="shared" si="110"/>
        <v>351</v>
      </c>
      <c r="G2738" t="s">
        <v>5141</v>
      </c>
    </row>
    <row r="2739" spans="1:7" ht="15" customHeight="1" x14ac:dyDescent="0.25">
      <c r="A2739" t="str">
        <f t="shared" si="109"/>
        <v xml:space="preserve">N/2165 </v>
      </c>
      <c r="B2739" t="s">
        <v>5142</v>
      </c>
      <c r="C2739" t="s">
        <v>9</v>
      </c>
      <c r="D2739" s="5" t="s">
        <v>5143</v>
      </c>
      <c r="E2739" s="6">
        <f t="shared" si="110"/>
        <v>499</v>
      </c>
      <c r="G2739" t="s">
        <v>5144</v>
      </c>
    </row>
    <row r="2740" spans="1:7" ht="15" customHeight="1" x14ac:dyDescent="0.25">
      <c r="A2740" t="str">
        <f t="shared" si="109"/>
        <v xml:space="preserve">N/2166 </v>
      </c>
      <c r="B2740" t="s">
        <v>5145</v>
      </c>
      <c r="C2740" t="s">
        <v>9</v>
      </c>
      <c r="D2740" s="5" t="s">
        <v>5146</v>
      </c>
      <c r="E2740" s="6">
        <f t="shared" si="110"/>
        <v>939</v>
      </c>
      <c r="G2740" t="s">
        <v>5147</v>
      </c>
    </row>
    <row r="2741" spans="1:7" ht="15" customHeight="1" x14ac:dyDescent="0.25">
      <c r="A2741" t="str">
        <f t="shared" si="109"/>
        <v xml:space="preserve">N/2167 </v>
      </c>
      <c r="B2741" t="s">
        <v>5148</v>
      </c>
      <c r="C2741" t="s">
        <v>9</v>
      </c>
      <c r="D2741" s="5">
        <v>1245</v>
      </c>
      <c r="E2741" s="6">
        <f t="shared" si="110"/>
        <v>1245</v>
      </c>
      <c r="G2741" t="s">
        <v>5149</v>
      </c>
    </row>
    <row r="2742" spans="1:7" ht="15" customHeight="1" x14ac:dyDescent="0.25">
      <c r="A2742" t="str">
        <f t="shared" si="109"/>
        <v xml:space="preserve">N/2168 </v>
      </c>
      <c r="B2742" t="s">
        <v>5150</v>
      </c>
      <c r="C2742" t="s">
        <v>9</v>
      </c>
      <c r="D2742" s="5">
        <v>1599</v>
      </c>
      <c r="E2742" s="6">
        <f t="shared" si="110"/>
        <v>1599</v>
      </c>
      <c r="G2742" t="s">
        <v>5151</v>
      </c>
    </row>
    <row r="2743" spans="1:7" ht="15" customHeight="1" x14ac:dyDescent="0.25">
      <c r="A2743" t="str">
        <f t="shared" si="109"/>
        <v xml:space="preserve">N/2410 </v>
      </c>
      <c r="B2743" t="s">
        <v>5152</v>
      </c>
      <c r="C2743" t="s">
        <v>9</v>
      </c>
      <c r="D2743" s="5" t="s">
        <v>5153</v>
      </c>
      <c r="E2743" s="6">
        <f t="shared" si="110"/>
        <v>158</v>
      </c>
      <c r="G2743" t="s">
        <v>5154</v>
      </c>
    </row>
    <row r="2744" spans="1:7" ht="15" customHeight="1" x14ac:dyDescent="0.25">
      <c r="A2744" t="str">
        <f t="shared" si="109"/>
        <v xml:space="preserve">N/2411 </v>
      </c>
      <c r="B2744" t="s">
        <v>5155</v>
      </c>
      <c r="C2744" t="s">
        <v>9</v>
      </c>
      <c r="D2744" s="5" t="s">
        <v>493</v>
      </c>
      <c r="E2744" s="6">
        <f t="shared" si="110"/>
        <v>192</v>
      </c>
      <c r="G2744" t="s">
        <v>5156</v>
      </c>
    </row>
    <row r="2745" spans="1:7" ht="15" customHeight="1" x14ac:dyDescent="0.25">
      <c r="A2745" t="str">
        <f t="shared" si="109"/>
        <v xml:space="preserve">N/2412 </v>
      </c>
      <c r="B2745" t="s">
        <v>5157</v>
      </c>
      <c r="C2745" t="s">
        <v>9</v>
      </c>
      <c r="D2745" s="5" t="s">
        <v>5158</v>
      </c>
      <c r="E2745" s="6">
        <f t="shared" si="110"/>
        <v>268</v>
      </c>
      <c r="G2745" t="s">
        <v>5159</v>
      </c>
    </row>
    <row r="2746" spans="1:7" ht="15" customHeight="1" x14ac:dyDescent="0.25">
      <c r="A2746" t="str">
        <f t="shared" si="109"/>
        <v xml:space="preserve">N/2413 </v>
      </c>
      <c r="B2746" t="s">
        <v>5160</v>
      </c>
      <c r="C2746" t="s">
        <v>9</v>
      </c>
      <c r="D2746" s="5" t="s">
        <v>5143</v>
      </c>
      <c r="E2746" s="6">
        <f t="shared" si="110"/>
        <v>499</v>
      </c>
      <c r="G2746" t="s">
        <v>5161</v>
      </c>
    </row>
    <row r="2747" spans="1:7" ht="15" customHeight="1" x14ac:dyDescent="0.25">
      <c r="A2747" t="str">
        <f t="shared" si="109"/>
        <v xml:space="preserve">N/2414 </v>
      </c>
      <c r="B2747" t="s">
        <v>5162</v>
      </c>
      <c r="C2747" t="s">
        <v>9</v>
      </c>
      <c r="D2747" s="5" t="s">
        <v>5163</v>
      </c>
      <c r="E2747" s="6">
        <f t="shared" si="110"/>
        <v>257</v>
      </c>
      <c r="G2747" t="s">
        <v>5164</v>
      </c>
    </row>
    <row r="2748" spans="1:7" ht="15" customHeight="1" x14ac:dyDescent="0.25">
      <c r="A2748" t="str">
        <f t="shared" si="109"/>
        <v xml:space="preserve">N/2415 </v>
      </c>
      <c r="B2748" t="s">
        <v>5165</v>
      </c>
      <c r="C2748" t="s">
        <v>9</v>
      </c>
      <c r="D2748" s="5" t="s">
        <v>5166</v>
      </c>
      <c r="E2748" s="6">
        <f t="shared" si="110"/>
        <v>414</v>
      </c>
      <c r="G2748" t="s">
        <v>5167</v>
      </c>
    </row>
    <row r="2749" spans="1:7" ht="15" customHeight="1" x14ac:dyDescent="0.25">
      <c r="A2749" t="str">
        <f t="shared" si="109"/>
        <v xml:space="preserve">N/2416 </v>
      </c>
      <c r="B2749" t="s">
        <v>5168</v>
      </c>
      <c r="C2749" t="s">
        <v>9</v>
      </c>
      <c r="D2749" s="5" t="s">
        <v>3993</v>
      </c>
      <c r="E2749" s="6">
        <f t="shared" si="110"/>
        <v>98</v>
      </c>
      <c r="G2749" t="s">
        <v>5169</v>
      </c>
    </row>
    <row r="2750" spans="1:7" ht="15" customHeight="1" x14ac:dyDescent="0.25">
      <c r="A2750" t="str">
        <f t="shared" si="109"/>
        <v xml:space="preserve">N/2417 </v>
      </c>
      <c r="B2750" t="s">
        <v>5170</v>
      </c>
      <c r="C2750" t="s">
        <v>9</v>
      </c>
      <c r="D2750" s="5" t="s">
        <v>5171</v>
      </c>
      <c r="E2750" s="6">
        <f t="shared" si="110"/>
        <v>132</v>
      </c>
      <c r="G2750" t="s">
        <v>5172</v>
      </c>
    </row>
    <row r="2751" spans="1:7" ht="15" customHeight="1" x14ac:dyDescent="0.25">
      <c r="A2751" t="str">
        <f t="shared" si="109"/>
        <v xml:space="preserve">N/2566 </v>
      </c>
      <c r="B2751" t="s">
        <v>5173</v>
      </c>
      <c r="C2751" t="s">
        <v>9</v>
      </c>
      <c r="D2751" s="5" t="s">
        <v>505</v>
      </c>
      <c r="E2751" s="6">
        <f t="shared" si="110"/>
        <v>153</v>
      </c>
      <c r="G2751" t="s">
        <v>5174</v>
      </c>
    </row>
    <row r="2752" spans="1:7" ht="15" customHeight="1" x14ac:dyDescent="0.25">
      <c r="A2752" t="str">
        <f t="shared" si="109"/>
        <v xml:space="preserve">N/2567 </v>
      </c>
      <c r="B2752" t="s">
        <v>5175</v>
      </c>
      <c r="C2752" t="s">
        <v>9</v>
      </c>
      <c r="D2752" s="5" t="s">
        <v>4690</v>
      </c>
      <c r="E2752" s="6">
        <f t="shared" si="110"/>
        <v>164</v>
      </c>
      <c r="G2752" t="s">
        <v>5176</v>
      </c>
    </row>
    <row r="2753" spans="1:7" ht="15" customHeight="1" x14ac:dyDescent="0.25">
      <c r="A2753" t="str">
        <f t="shared" si="109"/>
        <v xml:space="preserve">N/2572 </v>
      </c>
      <c r="B2753" t="s">
        <v>5177</v>
      </c>
      <c r="C2753" t="s">
        <v>9</v>
      </c>
      <c r="D2753" s="5" t="s">
        <v>2892</v>
      </c>
      <c r="E2753" s="6">
        <f t="shared" si="110"/>
        <v>96</v>
      </c>
      <c r="G2753" t="s">
        <v>5178</v>
      </c>
    </row>
    <row r="2754" spans="1:7" ht="15" customHeight="1" x14ac:dyDescent="0.25">
      <c r="A2754" t="str">
        <f t="shared" si="109"/>
        <v xml:space="preserve">N/2573 </v>
      </c>
      <c r="B2754" t="s">
        <v>5179</v>
      </c>
      <c r="C2754" t="s">
        <v>9</v>
      </c>
      <c r="D2754" s="5" t="s">
        <v>5180</v>
      </c>
      <c r="E2754" s="6">
        <f t="shared" si="110"/>
        <v>130</v>
      </c>
      <c r="G2754" t="s">
        <v>5181</v>
      </c>
    </row>
    <row r="2755" spans="1:7" ht="15" customHeight="1" x14ac:dyDescent="0.25">
      <c r="A2755" t="str">
        <f t="shared" si="109"/>
        <v xml:space="preserve">N/2574 </v>
      </c>
      <c r="B2755" t="s">
        <v>5182</v>
      </c>
      <c r="C2755" t="s">
        <v>9</v>
      </c>
      <c r="D2755" s="5" t="s">
        <v>554</v>
      </c>
      <c r="E2755" s="6">
        <f t="shared" si="110"/>
        <v>167</v>
      </c>
      <c r="G2755" t="s">
        <v>5183</v>
      </c>
    </row>
    <row r="2756" spans="1:7" ht="15" customHeight="1" x14ac:dyDescent="0.25">
      <c r="A2756" t="str">
        <f t="shared" si="109"/>
        <v xml:space="preserve">N/2575 </v>
      </c>
      <c r="B2756" t="s">
        <v>5184</v>
      </c>
      <c r="C2756" t="s">
        <v>9</v>
      </c>
      <c r="D2756" s="5" t="s">
        <v>1879</v>
      </c>
      <c r="E2756" s="6">
        <f t="shared" si="110"/>
        <v>47</v>
      </c>
      <c r="G2756" t="s">
        <v>5185</v>
      </c>
    </row>
    <row r="2757" spans="1:7" ht="15" customHeight="1" x14ac:dyDescent="0.25">
      <c r="A2757" t="str">
        <f t="shared" si="109"/>
        <v xml:space="preserve">N/2576 </v>
      </c>
      <c r="B2757" t="s">
        <v>5186</v>
      </c>
      <c r="C2757" t="s">
        <v>9</v>
      </c>
      <c r="D2757" s="5" t="s">
        <v>2792</v>
      </c>
      <c r="E2757" s="6">
        <f t="shared" si="110"/>
        <v>66</v>
      </c>
      <c r="G2757" t="s">
        <v>11</v>
      </c>
    </row>
    <row r="2758" spans="1:7" ht="15" customHeight="1" x14ac:dyDescent="0.25">
      <c r="A2758" t="str">
        <f t="shared" si="109"/>
        <v xml:space="preserve">N/2577 </v>
      </c>
      <c r="B2758" t="s">
        <v>5187</v>
      </c>
      <c r="C2758" t="s">
        <v>9</v>
      </c>
      <c r="D2758" s="5" t="s">
        <v>407</v>
      </c>
      <c r="E2758" s="6">
        <f t="shared" si="110"/>
        <v>89</v>
      </c>
      <c r="G2758" t="s">
        <v>11</v>
      </c>
    </row>
    <row r="2759" spans="1:7" ht="15" customHeight="1" x14ac:dyDescent="0.25">
      <c r="A2759" t="str">
        <f t="shared" si="109"/>
        <v xml:space="preserve">N/2578 </v>
      </c>
      <c r="B2759" t="s">
        <v>5188</v>
      </c>
      <c r="C2759" t="s">
        <v>9</v>
      </c>
      <c r="D2759" s="5" t="s">
        <v>460</v>
      </c>
      <c r="E2759" s="6">
        <f t="shared" si="110"/>
        <v>109</v>
      </c>
      <c r="G2759" t="s">
        <v>5189</v>
      </c>
    </row>
    <row r="2760" spans="1:7" ht="15" customHeight="1" x14ac:dyDescent="0.25">
      <c r="A2760" t="str">
        <f t="shared" si="109"/>
        <v xml:space="preserve">N/2579 </v>
      </c>
      <c r="B2760" t="s">
        <v>5190</v>
      </c>
      <c r="C2760" t="s">
        <v>9</v>
      </c>
      <c r="D2760" s="5" t="s">
        <v>396</v>
      </c>
      <c r="E2760" s="6">
        <f t="shared" si="110"/>
        <v>155</v>
      </c>
      <c r="G2760" t="s">
        <v>5191</v>
      </c>
    </row>
    <row r="2761" spans="1:7" ht="15" customHeight="1" x14ac:dyDescent="0.25">
      <c r="A2761" t="str">
        <f t="shared" si="109"/>
        <v xml:space="preserve">N/2581 </v>
      </c>
      <c r="B2761" t="s">
        <v>5192</v>
      </c>
      <c r="C2761" t="s">
        <v>9</v>
      </c>
      <c r="D2761" s="5" t="s">
        <v>3839</v>
      </c>
      <c r="E2761" s="6">
        <f t="shared" si="110"/>
        <v>143</v>
      </c>
      <c r="G2761" t="s">
        <v>5193</v>
      </c>
    </row>
    <row r="2762" spans="1:7" ht="15" customHeight="1" x14ac:dyDescent="0.25">
      <c r="A2762" t="str">
        <f t="shared" si="109"/>
        <v xml:space="preserve">N/2582 </v>
      </c>
      <c r="B2762" t="s">
        <v>5194</v>
      </c>
      <c r="C2762" t="s">
        <v>9</v>
      </c>
      <c r="D2762" s="5" t="s">
        <v>5195</v>
      </c>
      <c r="E2762" s="6">
        <f t="shared" si="110"/>
        <v>258</v>
      </c>
      <c r="G2762" t="s">
        <v>5196</v>
      </c>
    </row>
    <row r="2763" spans="1:7" ht="15" customHeight="1" x14ac:dyDescent="0.25">
      <c r="A2763" t="str">
        <f t="shared" si="109"/>
        <v xml:space="preserve">N/2583 </v>
      </c>
      <c r="B2763" t="s">
        <v>5197</v>
      </c>
      <c r="C2763" t="s">
        <v>9</v>
      </c>
      <c r="D2763" s="5" t="s">
        <v>5198</v>
      </c>
      <c r="E2763" s="6">
        <f t="shared" si="110"/>
        <v>277</v>
      </c>
      <c r="G2763" t="s">
        <v>5199</v>
      </c>
    </row>
    <row r="2764" spans="1:7" ht="15" customHeight="1" x14ac:dyDescent="0.25">
      <c r="A2764" t="str">
        <f t="shared" si="109"/>
        <v xml:space="preserve">N/2585 </v>
      </c>
      <c r="B2764" t="s">
        <v>5200</v>
      </c>
      <c r="C2764" t="s">
        <v>9</v>
      </c>
      <c r="D2764" s="5" t="s">
        <v>5201</v>
      </c>
      <c r="E2764" s="6">
        <f t="shared" si="110"/>
        <v>510</v>
      </c>
      <c r="G2764" t="s">
        <v>11</v>
      </c>
    </row>
    <row r="2765" spans="1:7" ht="15" customHeight="1" x14ac:dyDescent="0.25">
      <c r="A2765" t="str">
        <f t="shared" si="109"/>
        <v xml:space="preserve">N/2586 </v>
      </c>
      <c r="B2765" t="s">
        <v>5202</v>
      </c>
      <c r="C2765" t="s">
        <v>9</v>
      </c>
      <c r="D2765" s="5" t="s">
        <v>5203</v>
      </c>
      <c r="E2765" s="6">
        <f t="shared" si="110"/>
        <v>364</v>
      </c>
      <c r="G2765" t="s">
        <v>5204</v>
      </c>
    </row>
    <row r="2766" spans="1:7" ht="15" customHeight="1" x14ac:dyDescent="0.25">
      <c r="A2766" t="str">
        <f t="shared" si="109"/>
        <v xml:space="preserve">N/2590 </v>
      </c>
      <c r="B2766" t="s">
        <v>5205</v>
      </c>
      <c r="C2766" t="s">
        <v>9</v>
      </c>
      <c r="D2766" s="5" t="s">
        <v>368</v>
      </c>
      <c r="E2766" s="6">
        <f t="shared" si="110"/>
        <v>49</v>
      </c>
      <c r="G2766" t="s">
        <v>11</v>
      </c>
    </row>
    <row r="2767" spans="1:7" ht="15" customHeight="1" x14ac:dyDescent="0.25">
      <c r="A2767" t="str">
        <f t="shared" si="109"/>
        <v xml:space="preserve">N/4011 </v>
      </c>
      <c r="B2767" t="s">
        <v>5206</v>
      </c>
      <c r="C2767" t="s">
        <v>9</v>
      </c>
      <c r="D2767" s="5" t="s">
        <v>5207</v>
      </c>
      <c r="E2767" s="6">
        <f t="shared" si="110"/>
        <v>667</v>
      </c>
      <c r="G2767" t="s">
        <v>5208</v>
      </c>
    </row>
    <row r="2768" spans="1:7" ht="15" customHeight="1" x14ac:dyDescent="0.25">
      <c r="A2768" t="str">
        <f t="shared" si="109"/>
        <v xml:space="preserve">N/4139 </v>
      </c>
      <c r="B2768" t="s">
        <v>5209</v>
      </c>
      <c r="C2768" t="s">
        <v>9</v>
      </c>
      <c r="D2768" s="5" t="s">
        <v>5210</v>
      </c>
      <c r="E2768" s="6">
        <f t="shared" si="110"/>
        <v>462</v>
      </c>
      <c r="G2768" t="s">
        <v>5211</v>
      </c>
    </row>
    <row r="2769" spans="1:7" ht="15" customHeight="1" x14ac:dyDescent="0.25">
      <c r="A2769" t="str">
        <f t="shared" si="109"/>
        <v xml:space="preserve">N/4140 </v>
      </c>
      <c r="B2769" t="s">
        <v>5212</v>
      </c>
      <c r="C2769" t="s">
        <v>9</v>
      </c>
      <c r="D2769" s="5" t="s">
        <v>3954</v>
      </c>
      <c r="E2769" s="6">
        <f t="shared" si="110"/>
        <v>485</v>
      </c>
      <c r="G2769" t="s">
        <v>5213</v>
      </c>
    </row>
    <row r="2770" spans="1:7" ht="15" customHeight="1" x14ac:dyDescent="0.25">
      <c r="A2770" t="str">
        <f t="shared" si="109"/>
        <v xml:space="preserve">N/4142 </v>
      </c>
      <c r="B2770" t="s">
        <v>5214</v>
      </c>
      <c r="C2770" t="s">
        <v>9</v>
      </c>
      <c r="D2770" s="5" t="s">
        <v>4757</v>
      </c>
      <c r="E2770" s="6">
        <f t="shared" si="110"/>
        <v>225</v>
      </c>
      <c r="G2770" t="s">
        <v>5215</v>
      </c>
    </row>
    <row r="2771" spans="1:7" ht="15" customHeight="1" x14ac:dyDescent="0.25">
      <c r="A2771" t="str">
        <f t="shared" si="109"/>
        <v xml:space="preserve">N/4324 </v>
      </c>
      <c r="B2771" t="s">
        <v>5216</v>
      </c>
      <c r="C2771" t="s">
        <v>9</v>
      </c>
      <c r="D2771" s="5" t="s">
        <v>405</v>
      </c>
      <c r="E2771" s="6">
        <f t="shared" si="110"/>
        <v>99</v>
      </c>
      <c r="G2771" t="s">
        <v>5217</v>
      </c>
    </row>
    <row r="2772" spans="1:7" ht="15" customHeight="1" x14ac:dyDescent="0.25">
      <c r="A2772" t="str">
        <f t="shared" si="109"/>
        <v xml:space="preserve">N/4325 </v>
      </c>
      <c r="B2772" t="s">
        <v>5218</v>
      </c>
      <c r="C2772" t="s">
        <v>9</v>
      </c>
      <c r="D2772" s="5" t="s">
        <v>488</v>
      </c>
      <c r="E2772" s="6">
        <f t="shared" si="110"/>
        <v>139</v>
      </c>
      <c r="G2772" t="s">
        <v>5219</v>
      </c>
    </row>
    <row r="2773" spans="1:7" ht="15" customHeight="1" x14ac:dyDescent="0.25">
      <c r="A2773" t="str">
        <f t="shared" si="109"/>
        <v xml:space="preserve">N/4326 </v>
      </c>
      <c r="B2773" t="s">
        <v>5220</v>
      </c>
      <c r="C2773" t="s">
        <v>9</v>
      </c>
      <c r="D2773" s="5" t="s">
        <v>464</v>
      </c>
      <c r="E2773" s="6">
        <f t="shared" si="110"/>
        <v>115</v>
      </c>
      <c r="G2773" t="s">
        <v>5221</v>
      </c>
    </row>
    <row r="2774" spans="1:7" ht="15" customHeight="1" x14ac:dyDescent="0.25">
      <c r="A2774" t="str">
        <f t="shared" si="109"/>
        <v xml:space="preserve">N/4329 </v>
      </c>
      <c r="B2774" t="s">
        <v>5222</v>
      </c>
      <c r="C2774" t="s">
        <v>9</v>
      </c>
      <c r="D2774" s="5" t="s">
        <v>456</v>
      </c>
      <c r="E2774" s="6">
        <f t="shared" si="110"/>
        <v>33</v>
      </c>
      <c r="G2774" t="s">
        <v>5223</v>
      </c>
    </row>
    <row r="2775" spans="1:7" ht="15" customHeight="1" x14ac:dyDescent="0.25">
      <c r="A2775" t="str">
        <f t="shared" ref="A2775:A2837" si="111">MID(B2775,1,7)</f>
        <v xml:space="preserve">N/4330 </v>
      </c>
      <c r="B2775" t="s">
        <v>5224</v>
      </c>
      <c r="C2775" t="s">
        <v>9</v>
      </c>
      <c r="D2775" s="5" t="s">
        <v>3001</v>
      </c>
      <c r="E2775" s="6">
        <f t="shared" si="110"/>
        <v>72</v>
      </c>
      <c r="G2775" t="s">
        <v>5225</v>
      </c>
    </row>
    <row r="2776" spans="1:7" ht="15" customHeight="1" x14ac:dyDescent="0.25">
      <c r="A2776" t="str">
        <f t="shared" si="111"/>
        <v xml:space="preserve">N/4333 </v>
      </c>
      <c r="B2776" t="s">
        <v>5226</v>
      </c>
      <c r="C2776" t="s">
        <v>9</v>
      </c>
      <c r="D2776" s="5" t="s">
        <v>1886</v>
      </c>
      <c r="E2776" s="6">
        <f t="shared" si="110"/>
        <v>38</v>
      </c>
      <c r="G2776" t="s">
        <v>5227</v>
      </c>
    </row>
    <row r="2777" spans="1:7" ht="15" customHeight="1" x14ac:dyDescent="0.25">
      <c r="A2777" t="str">
        <f t="shared" si="111"/>
        <v xml:space="preserve">N/4334 </v>
      </c>
      <c r="B2777" t="s">
        <v>5228</v>
      </c>
      <c r="C2777" t="s">
        <v>9</v>
      </c>
      <c r="D2777" s="5" t="s">
        <v>1776</v>
      </c>
      <c r="E2777" s="6">
        <f t="shared" si="110"/>
        <v>31</v>
      </c>
      <c r="G2777" t="s">
        <v>5229</v>
      </c>
    </row>
    <row r="2778" spans="1:7" ht="15" customHeight="1" x14ac:dyDescent="0.25">
      <c r="A2778" t="str">
        <f t="shared" si="111"/>
        <v xml:space="preserve">N/4335 </v>
      </c>
      <c r="B2778" t="s">
        <v>5230</v>
      </c>
      <c r="C2778" t="s">
        <v>9</v>
      </c>
      <c r="D2778" s="5" t="s">
        <v>57</v>
      </c>
      <c r="E2778" s="6">
        <f t="shared" si="110"/>
        <v>13</v>
      </c>
      <c r="G2778" t="s">
        <v>5231</v>
      </c>
    </row>
    <row r="2779" spans="1:7" ht="15" customHeight="1" x14ac:dyDescent="0.25">
      <c r="A2779" t="str">
        <f t="shared" si="111"/>
        <v xml:space="preserve">N/4438 </v>
      </c>
      <c r="B2779" t="s">
        <v>5232</v>
      </c>
      <c r="C2779" t="s">
        <v>9</v>
      </c>
      <c r="D2779" s="5" t="s">
        <v>4659</v>
      </c>
      <c r="E2779" s="6">
        <f t="shared" si="110"/>
        <v>146</v>
      </c>
      <c r="G2779" t="s">
        <v>5233</v>
      </c>
    </row>
    <row r="2780" spans="1:7" ht="15" customHeight="1" x14ac:dyDescent="0.25">
      <c r="A2780" t="str">
        <f t="shared" si="111"/>
        <v xml:space="preserve">N/4439 </v>
      </c>
      <c r="B2780" t="s">
        <v>5234</v>
      </c>
      <c r="C2780" t="s">
        <v>9</v>
      </c>
      <c r="D2780" s="5" t="s">
        <v>5235</v>
      </c>
      <c r="E2780" s="6">
        <f t="shared" si="110"/>
        <v>539</v>
      </c>
      <c r="G2780" t="s">
        <v>5236</v>
      </c>
    </row>
    <row r="2781" spans="1:7" ht="15" customHeight="1" x14ac:dyDescent="0.25">
      <c r="A2781" t="str">
        <f t="shared" si="111"/>
        <v xml:space="preserve">N/4441 </v>
      </c>
      <c r="B2781" t="s">
        <v>5237</v>
      </c>
      <c r="C2781" t="s">
        <v>9</v>
      </c>
      <c r="D2781" s="5" t="s">
        <v>5238</v>
      </c>
      <c r="E2781" s="6">
        <f t="shared" si="110"/>
        <v>279</v>
      </c>
      <c r="G2781" t="s">
        <v>5239</v>
      </c>
    </row>
    <row r="2782" spans="1:7" ht="15" customHeight="1" x14ac:dyDescent="0.25">
      <c r="A2782" t="str">
        <f t="shared" si="111"/>
        <v xml:space="preserve">N/4443 </v>
      </c>
      <c r="B2782" t="s">
        <v>5240</v>
      </c>
      <c r="C2782" t="s">
        <v>9</v>
      </c>
      <c r="D2782" s="5" t="s">
        <v>3894</v>
      </c>
      <c r="E2782" s="6">
        <f t="shared" si="110"/>
        <v>395</v>
      </c>
      <c r="G2782" t="s">
        <v>5241</v>
      </c>
    </row>
    <row r="2783" spans="1:7" ht="15" customHeight="1" x14ac:dyDescent="0.25">
      <c r="A2783" t="str">
        <f t="shared" si="111"/>
        <v xml:space="preserve">N/4449 </v>
      </c>
      <c r="B2783" t="s">
        <v>5242</v>
      </c>
      <c r="C2783" t="s">
        <v>9</v>
      </c>
      <c r="D2783" s="5" t="s">
        <v>4991</v>
      </c>
      <c r="E2783" s="6">
        <f t="shared" si="110"/>
        <v>226</v>
      </c>
      <c r="G2783" t="s">
        <v>5243</v>
      </c>
    </row>
    <row r="2784" spans="1:7" ht="15" customHeight="1" x14ac:dyDescent="0.25">
      <c r="A2784" t="str">
        <f t="shared" si="111"/>
        <v xml:space="preserve">N/4450 </v>
      </c>
      <c r="B2784" t="s">
        <v>5244</v>
      </c>
      <c r="C2784" t="s">
        <v>9</v>
      </c>
      <c r="D2784" s="5" t="s">
        <v>4466</v>
      </c>
      <c r="E2784" s="6">
        <f t="shared" si="110"/>
        <v>285</v>
      </c>
      <c r="G2784" t="s">
        <v>5245</v>
      </c>
    </row>
    <row r="2785" spans="1:7" ht="15" customHeight="1" x14ac:dyDescent="0.25">
      <c r="A2785" t="str">
        <f t="shared" si="111"/>
        <v xml:space="preserve">N/4452 </v>
      </c>
      <c r="B2785" t="s">
        <v>5246</v>
      </c>
      <c r="C2785" t="s">
        <v>9</v>
      </c>
      <c r="D2785" s="5" t="s">
        <v>4679</v>
      </c>
      <c r="E2785" s="6">
        <f t="shared" si="110"/>
        <v>306</v>
      </c>
      <c r="G2785" t="s">
        <v>5247</v>
      </c>
    </row>
    <row r="2786" spans="1:7" ht="15" customHeight="1" x14ac:dyDescent="0.25">
      <c r="A2786" t="str">
        <f t="shared" si="111"/>
        <v xml:space="preserve">N/4453 </v>
      </c>
      <c r="B2786" t="s">
        <v>5248</v>
      </c>
      <c r="C2786" t="s">
        <v>9</v>
      </c>
      <c r="D2786" s="5" t="s">
        <v>488</v>
      </c>
      <c r="E2786" s="6">
        <f t="shared" si="110"/>
        <v>139</v>
      </c>
      <c r="G2786" t="s">
        <v>11</v>
      </c>
    </row>
    <row r="2787" spans="1:7" ht="15" customHeight="1" x14ac:dyDescent="0.25">
      <c r="A2787" t="str">
        <f t="shared" si="111"/>
        <v xml:space="preserve">N/4455 </v>
      </c>
      <c r="B2787" t="s">
        <v>5249</v>
      </c>
      <c r="C2787" t="s">
        <v>9</v>
      </c>
      <c r="D2787" s="5" t="s">
        <v>460</v>
      </c>
      <c r="E2787" s="6">
        <f t="shared" si="110"/>
        <v>109</v>
      </c>
      <c r="G2787" t="s">
        <v>11</v>
      </c>
    </row>
    <row r="2788" spans="1:7" ht="15" customHeight="1" x14ac:dyDescent="0.25">
      <c r="A2788" t="str">
        <f t="shared" si="111"/>
        <v xml:space="preserve">N/4474 </v>
      </c>
      <c r="B2788" t="s">
        <v>5250</v>
      </c>
      <c r="C2788" t="s">
        <v>9</v>
      </c>
      <c r="D2788" s="5" t="s">
        <v>402</v>
      </c>
      <c r="E2788" s="6">
        <f t="shared" si="110"/>
        <v>149</v>
      </c>
      <c r="G2788" t="s">
        <v>5251</v>
      </c>
    </row>
    <row r="2789" spans="1:7" ht="15" customHeight="1" x14ac:dyDescent="0.25">
      <c r="A2789" t="str">
        <f t="shared" si="111"/>
        <v xml:space="preserve">N/4475 </v>
      </c>
      <c r="B2789" t="s">
        <v>5252</v>
      </c>
      <c r="C2789" t="s">
        <v>9</v>
      </c>
      <c r="D2789" s="5" t="s">
        <v>3007</v>
      </c>
      <c r="E2789" s="6">
        <f t="shared" si="110"/>
        <v>199</v>
      </c>
      <c r="G2789" t="s">
        <v>5253</v>
      </c>
    </row>
    <row r="2790" spans="1:7" ht="15" customHeight="1" x14ac:dyDescent="0.25">
      <c r="A2790" t="str">
        <f t="shared" si="111"/>
        <v xml:space="preserve">N/4476 </v>
      </c>
      <c r="B2790" t="s">
        <v>5254</v>
      </c>
      <c r="C2790" t="s">
        <v>9</v>
      </c>
      <c r="D2790" s="5" t="s">
        <v>5255</v>
      </c>
      <c r="E2790" s="6">
        <f t="shared" si="110"/>
        <v>424</v>
      </c>
      <c r="G2790" t="s">
        <v>5256</v>
      </c>
    </row>
    <row r="2791" spans="1:7" ht="15" customHeight="1" x14ac:dyDescent="0.25">
      <c r="A2791" t="str">
        <f t="shared" si="111"/>
        <v xml:space="preserve">N/4494 </v>
      </c>
      <c r="B2791" t="s">
        <v>5257</v>
      </c>
      <c r="C2791" t="s">
        <v>9</v>
      </c>
      <c r="D2791" s="5" t="s">
        <v>1509</v>
      </c>
      <c r="E2791" s="6">
        <f t="shared" si="110"/>
        <v>95</v>
      </c>
      <c r="G2791" t="s">
        <v>11</v>
      </c>
    </row>
    <row r="2792" spans="1:7" ht="15" customHeight="1" x14ac:dyDescent="0.25">
      <c r="A2792" t="str">
        <f t="shared" si="111"/>
        <v xml:space="preserve">N/4495 </v>
      </c>
      <c r="B2792" t="s">
        <v>5258</v>
      </c>
      <c r="C2792" t="s">
        <v>9</v>
      </c>
      <c r="D2792" s="5" t="s">
        <v>512</v>
      </c>
      <c r="E2792" s="6">
        <f t="shared" si="110"/>
        <v>69</v>
      </c>
      <c r="G2792" t="s">
        <v>11</v>
      </c>
    </row>
    <row r="2793" spans="1:7" ht="15" customHeight="1" x14ac:dyDescent="0.25">
      <c r="A2793" t="str">
        <f t="shared" si="111"/>
        <v xml:space="preserve">N/4496 </v>
      </c>
      <c r="B2793" t="s">
        <v>5259</v>
      </c>
      <c r="C2793" t="s">
        <v>9</v>
      </c>
      <c r="D2793" s="5" t="s">
        <v>1922</v>
      </c>
      <c r="E2793" s="6">
        <f t="shared" si="110"/>
        <v>136</v>
      </c>
      <c r="G2793" t="s">
        <v>11</v>
      </c>
    </row>
    <row r="2794" spans="1:7" ht="15" customHeight="1" x14ac:dyDescent="0.25">
      <c r="A2794" t="str">
        <f t="shared" si="111"/>
        <v xml:space="preserve">N/4498 </v>
      </c>
      <c r="B2794" t="s">
        <v>5260</v>
      </c>
      <c r="C2794" t="s">
        <v>9</v>
      </c>
      <c r="D2794" s="5" t="s">
        <v>1663</v>
      </c>
      <c r="E2794" s="6">
        <f t="shared" si="110"/>
        <v>159</v>
      </c>
      <c r="G2794" t="s">
        <v>11</v>
      </c>
    </row>
    <row r="2795" spans="1:7" ht="15" customHeight="1" x14ac:dyDescent="0.25">
      <c r="A2795" t="str">
        <f t="shared" si="111"/>
        <v xml:space="preserve">N/4499 </v>
      </c>
      <c r="B2795" t="s">
        <v>5261</v>
      </c>
      <c r="C2795" t="s">
        <v>9</v>
      </c>
      <c r="D2795" s="5" t="s">
        <v>419</v>
      </c>
      <c r="E2795" s="6">
        <f t="shared" si="110"/>
        <v>859</v>
      </c>
      <c r="G2795" t="s">
        <v>11</v>
      </c>
    </row>
    <row r="2796" spans="1:7" ht="15" customHeight="1" x14ac:dyDescent="0.25">
      <c r="A2796" t="str">
        <f t="shared" si="111"/>
        <v xml:space="preserve">N/4512 </v>
      </c>
      <c r="B2796" t="s">
        <v>5262</v>
      </c>
      <c r="C2796" t="s">
        <v>9</v>
      </c>
      <c r="D2796" s="5" t="s">
        <v>970</v>
      </c>
      <c r="E2796" s="6">
        <f t="shared" si="110"/>
        <v>27</v>
      </c>
      <c r="G2796" t="s">
        <v>11</v>
      </c>
    </row>
    <row r="2797" spans="1:7" ht="15" customHeight="1" x14ac:dyDescent="0.25">
      <c r="A2797" t="str">
        <f t="shared" si="111"/>
        <v xml:space="preserve">N/4513 </v>
      </c>
      <c r="B2797" t="s">
        <v>5263</v>
      </c>
      <c r="C2797" t="s">
        <v>9</v>
      </c>
      <c r="D2797" s="5" t="s">
        <v>368</v>
      </c>
      <c r="E2797" s="6">
        <f t="shared" si="110"/>
        <v>49</v>
      </c>
      <c r="G2797" t="s">
        <v>11</v>
      </c>
    </row>
    <row r="2798" spans="1:7" ht="15" customHeight="1" x14ac:dyDescent="0.25">
      <c r="A2798" t="str">
        <f t="shared" si="111"/>
        <v xml:space="preserve">N/4514 </v>
      </c>
      <c r="B2798" t="s">
        <v>5264</v>
      </c>
      <c r="C2798" t="s">
        <v>9</v>
      </c>
      <c r="D2798" s="5" t="s">
        <v>405</v>
      </c>
      <c r="E2798" s="6">
        <f t="shared" si="110"/>
        <v>99</v>
      </c>
      <c r="G2798" t="s">
        <v>11</v>
      </c>
    </row>
    <row r="2799" spans="1:7" ht="15" customHeight="1" x14ac:dyDescent="0.25">
      <c r="A2799" t="str">
        <f t="shared" si="111"/>
        <v xml:space="preserve">N/4515 </v>
      </c>
      <c r="B2799" t="s">
        <v>5265</v>
      </c>
      <c r="C2799" t="s">
        <v>9</v>
      </c>
      <c r="D2799" s="5" t="s">
        <v>515</v>
      </c>
      <c r="E2799" s="6">
        <f t="shared" si="110"/>
        <v>55</v>
      </c>
      <c r="G2799" t="s">
        <v>11</v>
      </c>
    </row>
    <row r="2800" spans="1:7" ht="15" customHeight="1" x14ac:dyDescent="0.25">
      <c r="A2800" t="str">
        <f t="shared" si="111"/>
        <v xml:space="preserve">N/4516 </v>
      </c>
      <c r="B2800" t="s">
        <v>5266</v>
      </c>
      <c r="C2800" t="s">
        <v>9</v>
      </c>
      <c r="D2800" s="5" t="s">
        <v>515</v>
      </c>
      <c r="E2800" s="6">
        <f t="shared" si="110"/>
        <v>55</v>
      </c>
      <c r="G2800" t="s">
        <v>11</v>
      </c>
    </row>
    <row r="2801" spans="1:7" ht="15" customHeight="1" x14ac:dyDescent="0.25">
      <c r="A2801" t="str">
        <f t="shared" si="111"/>
        <v xml:space="preserve">N/4517 </v>
      </c>
      <c r="B2801" t="s">
        <v>5267</v>
      </c>
      <c r="C2801" t="s">
        <v>9</v>
      </c>
      <c r="D2801" s="5" t="s">
        <v>5268</v>
      </c>
      <c r="E2801" s="6">
        <f t="shared" ref="E2801:E2858" si="112">D2801*((100-$E$5)/100)</f>
        <v>97</v>
      </c>
      <c r="G2801" t="s">
        <v>11</v>
      </c>
    </row>
    <row r="2802" spans="1:7" ht="15" customHeight="1" x14ac:dyDescent="0.25">
      <c r="A2802" t="str">
        <f t="shared" si="111"/>
        <v xml:space="preserve">N/4518 </v>
      </c>
      <c r="B2802" t="s">
        <v>5269</v>
      </c>
      <c r="C2802" t="s">
        <v>9</v>
      </c>
      <c r="D2802" s="5" t="s">
        <v>1855</v>
      </c>
      <c r="E2802" s="6">
        <f t="shared" si="112"/>
        <v>28</v>
      </c>
      <c r="G2802" t="s">
        <v>11</v>
      </c>
    </row>
    <row r="2803" spans="1:7" ht="15" customHeight="1" x14ac:dyDescent="0.25">
      <c r="A2803" t="str">
        <f t="shared" si="111"/>
        <v xml:space="preserve">N/4519 </v>
      </c>
      <c r="B2803" t="s">
        <v>5270</v>
      </c>
      <c r="C2803" t="s">
        <v>9</v>
      </c>
      <c r="D2803" s="5" t="s">
        <v>268</v>
      </c>
      <c r="E2803" s="6">
        <f t="shared" si="112"/>
        <v>15</v>
      </c>
      <c r="G2803" t="s">
        <v>11</v>
      </c>
    </row>
    <row r="2804" spans="1:7" ht="15" customHeight="1" x14ac:dyDescent="0.25">
      <c r="A2804" t="str">
        <f t="shared" si="111"/>
        <v xml:space="preserve">N/4520 </v>
      </c>
      <c r="B2804" t="s">
        <v>5271</v>
      </c>
      <c r="C2804" t="s">
        <v>9</v>
      </c>
      <c r="D2804" s="5" t="s">
        <v>1663</v>
      </c>
      <c r="E2804" s="6">
        <f t="shared" si="112"/>
        <v>159</v>
      </c>
      <c r="G2804" t="s">
        <v>11</v>
      </c>
    </row>
    <row r="2805" spans="1:7" ht="15" customHeight="1" x14ac:dyDescent="0.25">
      <c r="A2805" t="str">
        <f t="shared" si="111"/>
        <v xml:space="preserve">N/4706 </v>
      </c>
      <c r="B2805" t="s">
        <v>5272</v>
      </c>
      <c r="C2805" t="s">
        <v>9</v>
      </c>
      <c r="D2805" s="5" t="s">
        <v>3007</v>
      </c>
      <c r="E2805" s="6">
        <f t="shared" si="112"/>
        <v>199</v>
      </c>
      <c r="G2805" t="s">
        <v>5273</v>
      </c>
    </row>
    <row r="2806" spans="1:7" ht="15" customHeight="1" x14ac:dyDescent="0.25">
      <c r="A2806" t="str">
        <f t="shared" si="111"/>
        <v xml:space="preserve">N/4708 </v>
      </c>
      <c r="B2806" t="s">
        <v>5274</v>
      </c>
      <c r="C2806" t="s">
        <v>9</v>
      </c>
      <c r="D2806" s="5" t="s">
        <v>517</v>
      </c>
      <c r="E2806" s="6">
        <f t="shared" si="112"/>
        <v>165</v>
      </c>
      <c r="G2806" t="s">
        <v>5275</v>
      </c>
    </row>
    <row r="2807" spans="1:7" ht="15" customHeight="1" x14ac:dyDescent="0.25">
      <c r="A2807" t="str">
        <f t="shared" si="111"/>
        <v xml:space="preserve">N/4711 </v>
      </c>
      <c r="B2807" t="s">
        <v>5276</v>
      </c>
      <c r="C2807" t="s">
        <v>9</v>
      </c>
      <c r="D2807" s="5" t="s">
        <v>4122</v>
      </c>
      <c r="E2807" s="6">
        <f t="shared" si="112"/>
        <v>240</v>
      </c>
      <c r="G2807" t="s">
        <v>5277</v>
      </c>
    </row>
    <row r="2808" spans="1:7" ht="15" customHeight="1" x14ac:dyDescent="0.25">
      <c r="A2808" t="str">
        <f t="shared" si="111"/>
        <v xml:space="preserve">N/4712 </v>
      </c>
      <c r="B2808" t="s">
        <v>5278</v>
      </c>
      <c r="C2808" t="s">
        <v>9</v>
      </c>
      <c r="D2808" s="5" t="s">
        <v>462</v>
      </c>
      <c r="E2808" s="6">
        <f t="shared" si="112"/>
        <v>145</v>
      </c>
      <c r="G2808" t="s">
        <v>5279</v>
      </c>
    </row>
    <row r="2809" spans="1:7" ht="15" customHeight="1" x14ac:dyDescent="0.25">
      <c r="A2809" t="str">
        <f t="shared" si="111"/>
        <v xml:space="preserve">N/4716 </v>
      </c>
      <c r="B2809" t="s">
        <v>5280</v>
      </c>
      <c r="C2809" t="s">
        <v>9</v>
      </c>
      <c r="D2809" s="5" t="s">
        <v>5281</v>
      </c>
      <c r="E2809" s="6">
        <f t="shared" si="112"/>
        <v>477</v>
      </c>
      <c r="G2809" t="s">
        <v>5282</v>
      </c>
    </row>
    <row r="2810" spans="1:7" ht="15" customHeight="1" x14ac:dyDescent="0.25">
      <c r="A2810" t="str">
        <f t="shared" si="111"/>
        <v xml:space="preserve">N/4738 </v>
      </c>
      <c r="B2810" t="s">
        <v>5283</v>
      </c>
      <c r="C2810" t="s">
        <v>9</v>
      </c>
      <c r="D2810" s="5" t="s">
        <v>3972</v>
      </c>
      <c r="E2810" s="6">
        <f t="shared" si="112"/>
        <v>249</v>
      </c>
      <c r="G2810" t="s">
        <v>5284</v>
      </c>
    </row>
    <row r="2811" spans="1:7" ht="15" customHeight="1" x14ac:dyDescent="0.25">
      <c r="A2811" t="str">
        <f t="shared" si="111"/>
        <v xml:space="preserve">N/4739 </v>
      </c>
      <c r="B2811" t="s">
        <v>5285</v>
      </c>
      <c r="C2811" t="s">
        <v>9</v>
      </c>
      <c r="D2811" s="5" t="s">
        <v>893</v>
      </c>
      <c r="E2811" s="6">
        <f t="shared" si="112"/>
        <v>15.9</v>
      </c>
      <c r="G2811" t="s">
        <v>5286</v>
      </c>
    </row>
    <row r="2812" spans="1:7" ht="15" customHeight="1" x14ac:dyDescent="0.25">
      <c r="A2812" t="str">
        <f t="shared" si="111"/>
        <v xml:space="preserve">N/4769 </v>
      </c>
      <c r="B2812" t="s">
        <v>5287</v>
      </c>
      <c r="C2812" t="s">
        <v>9</v>
      </c>
      <c r="D2812" s="5" t="s">
        <v>3206</v>
      </c>
      <c r="E2812" s="6">
        <f t="shared" si="112"/>
        <v>147</v>
      </c>
      <c r="G2812" t="s">
        <v>5288</v>
      </c>
    </row>
    <row r="2813" spans="1:7" ht="15" customHeight="1" x14ac:dyDescent="0.25">
      <c r="A2813" t="str">
        <f t="shared" si="111"/>
        <v xml:space="preserve">N/4798 </v>
      </c>
      <c r="B2813" t="s">
        <v>5289</v>
      </c>
      <c r="C2813" t="s">
        <v>9</v>
      </c>
      <c r="D2813" s="5" t="s">
        <v>385</v>
      </c>
      <c r="E2813" s="6">
        <f t="shared" si="112"/>
        <v>26</v>
      </c>
      <c r="G2813" t="s">
        <v>5290</v>
      </c>
    </row>
    <row r="2814" spans="1:7" ht="15" customHeight="1" x14ac:dyDescent="0.25">
      <c r="A2814" t="str">
        <f t="shared" si="111"/>
        <v xml:space="preserve">N/4799 </v>
      </c>
      <c r="B2814" t="s">
        <v>5291</v>
      </c>
      <c r="C2814" t="s">
        <v>9</v>
      </c>
      <c r="D2814" s="5" t="s">
        <v>4783</v>
      </c>
      <c r="E2814" s="6">
        <f t="shared" si="112"/>
        <v>32.9</v>
      </c>
      <c r="G2814" t="s">
        <v>5292</v>
      </c>
    </row>
    <row r="2815" spans="1:7" ht="15" customHeight="1" x14ac:dyDescent="0.25">
      <c r="A2815" t="str">
        <f t="shared" si="111"/>
        <v xml:space="preserve">N/4873 </v>
      </c>
      <c r="B2815" t="s">
        <v>5293</v>
      </c>
      <c r="C2815" t="s">
        <v>9</v>
      </c>
      <c r="D2815" s="5" t="s">
        <v>1680</v>
      </c>
      <c r="E2815" s="6">
        <f t="shared" si="112"/>
        <v>345</v>
      </c>
      <c r="G2815" t="s">
        <v>5294</v>
      </c>
    </row>
    <row r="2816" spans="1:7" ht="15" customHeight="1" x14ac:dyDescent="0.25">
      <c r="A2816" t="str">
        <f t="shared" si="111"/>
        <v xml:space="preserve">N/4874 </v>
      </c>
      <c r="B2816" t="s">
        <v>5295</v>
      </c>
      <c r="C2816" t="s">
        <v>9</v>
      </c>
      <c r="D2816" s="5" t="s">
        <v>2983</v>
      </c>
      <c r="E2816" s="6">
        <f t="shared" si="112"/>
        <v>128</v>
      </c>
      <c r="G2816" t="s">
        <v>5296</v>
      </c>
    </row>
    <row r="2817" spans="1:7" ht="15" customHeight="1" x14ac:dyDescent="0.25">
      <c r="A2817" t="str">
        <f t="shared" si="111"/>
        <v xml:space="preserve">N/4875 </v>
      </c>
      <c r="B2817" t="s">
        <v>5297</v>
      </c>
      <c r="C2817" t="s">
        <v>9</v>
      </c>
      <c r="D2817" s="5" t="s">
        <v>595</v>
      </c>
      <c r="E2817" s="6">
        <f t="shared" si="112"/>
        <v>59</v>
      </c>
      <c r="G2817" t="s">
        <v>5298</v>
      </c>
    </row>
    <row r="2818" spans="1:7" ht="15" customHeight="1" x14ac:dyDescent="0.25">
      <c r="A2818" t="str">
        <f t="shared" si="111"/>
        <v xml:space="preserve">N/4906 </v>
      </c>
      <c r="B2818" t="s">
        <v>5299</v>
      </c>
      <c r="C2818" t="s">
        <v>9</v>
      </c>
      <c r="D2818" s="5" t="s">
        <v>436</v>
      </c>
      <c r="E2818" s="6">
        <f t="shared" si="112"/>
        <v>349</v>
      </c>
      <c r="G2818" t="s">
        <v>5300</v>
      </c>
    </row>
    <row r="2819" spans="1:7" ht="15" customHeight="1" x14ac:dyDescent="0.25">
      <c r="A2819" t="str">
        <f t="shared" si="111"/>
        <v xml:space="preserve">N/5108 </v>
      </c>
      <c r="B2819" t="s">
        <v>5301</v>
      </c>
      <c r="C2819" t="s">
        <v>9</v>
      </c>
      <c r="D2819" s="5" t="s">
        <v>399</v>
      </c>
      <c r="E2819" s="6">
        <f t="shared" si="112"/>
        <v>129</v>
      </c>
      <c r="G2819" t="s">
        <v>11</v>
      </c>
    </row>
    <row r="2820" spans="1:7" ht="15" customHeight="1" x14ac:dyDescent="0.25">
      <c r="A2820" t="str">
        <f t="shared" si="111"/>
        <v xml:space="preserve">N1/205 </v>
      </c>
      <c r="B2820" t="s">
        <v>5302</v>
      </c>
      <c r="C2820" t="s">
        <v>551</v>
      </c>
      <c r="D2820" s="5" t="s">
        <v>1018</v>
      </c>
      <c r="E2820" s="6">
        <f t="shared" si="112"/>
        <v>10.5</v>
      </c>
      <c r="G2820" t="s">
        <v>5303</v>
      </c>
    </row>
    <row r="2821" spans="1:7" ht="15" customHeight="1" x14ac:dyDescent="0.25">
      <c r="A2821" t="str">
        <f t="shared" si="111"/>
        <v>N1/205A</v>
      </c>
      <c r="B2821" t="s">
        <v>5304</v>
      </c>
      <c r="C2821" t="s">
        <v>9</v>
      </c>
      <c r="D2821" s="5" t="s">
        <v>1429</v>
      </c>
      <c r="E2821" s="6">
        <f t="shared" si="112"/>
        <v>1</v>
      </c>
      <c r="G2821" t="s">
        <v>5305</v>
      </c>
    </row>
    <row r="2822" spans="1:7" ht="15" customHeight="1" x14ac:dyDescent="0.25">
      <c r="A2822" t="str">
        <f t="shared" si="111"/>
        <v xml:space="preserve">N1/206 </v>
      </c>
      <c r="B2822" t="s">
        <v>5306</v>
      </c>
      <c r="C2822" t="s">
        <v>551</v>
      </c>
      <c r="D2822" s="5" t="s">
        <v>1089</v>
      </c>
      <c r="E2822" s="6">
        <f t="shared" si="112"/>
        <v>11.3</v>
      </c>
      <c r="G2822" t="s">
        <v>5307</v>
      </c>
    </row>
    <row r="2823" spans="1:7" ht="15" customHeight="1" x14ac:dyDescent="0.25">
      <c r="A2823" t="str">
        <f t="shared" si="111"/>
        <v>N1/206A</v>
      </c>
      <c r="B2823" t="s">
        <v>5308</v>
      </c>
      <c r="C2823" t="s">
        <v>9</v>
      </c>
      <c r="D2823" s="5" t="s">
        <v>668</v>
      </c>
      <c r="E2823" s="6">
        <f t="shared" si="112"/>
        <v>1.1000000000000001</v>
      </c>
      <c r="G2823" t="s">
        <v>5309</v>
      </c>
    </row>
    <row r="2824" spans="1:7" ht="15" customHeight="1" x14ac:dyDescent="0.25">
      <c r="A2824" t="str">
        <f t="shared" si="111"/>
        <v xml:space="preserve">N2/207 </v>
      </c>
      <c r="B2824" t="s">
        <v>5310</v>
      </c>
      <c r="C2824" t="s">
        <v>551</v>
      </c>
      <c r="D2824" s="5" t="s">
        <v>5311</v>
      </c>
      <c r="E2824" s="6">
        <f t="shared" si="112"/>
        <v>37.1</v>
      </c>
      <c r="G2824" t="s">
        <v>5312</v>
      </c>
    </row>
    <row r="2825" spans="1:7" ht="15" customHeight="1" x14ac:dyDescent="0.25">
      <c r="A2825" t="str">
        <f t="shared" si="111"/>
        <v xml:space="preserve">N2/208 </v>
      </c>
      <c r="B2825" t="s">
        <v>5313</v>
      </c>
      <c r="C2825" t="s">
        <v>551</v>
      </c>
      <c r="D2825" s="5" t="s">
        <v>887</v>
      </c>
      <c r="E2825" s="6">
        <f t="shared" si="112"/>
        <v>18.899999999999999</v>
      </c>
      <c r="G2825" t="s">
        <v>5314</v>
      </c>
    </row>
    <row r="2826" spans="1:7" ht="15" customHeight="1" x14ac:dyDescent="0.25">
      <c r="A2826" t="str">
        <f t="shared" si="111"/>
        <v xml:space="preserve">N3/209 </v>
      </c>
      <c r="B2826" t="s">
        <v>5315</v>
      </c>
      <c r="C2826" t="s">
        <v>551</v>
      </c>
      <c r="D2826" s="5" t="s">
        <v>107</v>
      </c>
      <c r="E2826" s="6">
        <f t="shared" si="112"/>
        <v>8.9</v>
      </c>
      <c r="G2826" t="s">
        <v>11</v>
      </c>
    </row>
    <row r="2827" spans="1:7" ht="15" customHeight="1" x14ac:dyDescent="0.25">
      <c r="A2827" t="str">
        <f t="shared" si="111"/>
        <v>N3/209A</v>
      </c>
      <c r="B2827" t="s">
        <v>5316</v>
      </c>
      <c r="C2827" t="s">
        <v>9</v>
      </c>
      <c r="D2827" s="5" t="s">
        <v>690</v>
      </c>
      <c r="E2827" s="6">
        <f t="shared" si="112"/>
        <v>1.9</v>
      </c>
      <c r="G2827" t="s">
        <v>5317</v>
      </c>
    </row>
    <row r="2828" spans="1:7" ht="15" customHeight="1" x14ac:dyDescent="0.25">
      <c r="A2828" t="str">
        <f t="shared" si="111"/>
        <v>N3/209N</v>
      </c>
      <c r="B2828" t="s">
        <v>5318</v>
      </c>
      <c r="C2828" t="s">
        <v>551</v>
      </c>
      <c r="D2828" s="5" t="s">
        <v>107</v>
      </c>
      <c r="E2828" s="6">
        <f t="shared" si="112"/>
        <v>8.9</v>
      </c>
      <c r="G2828" t="s">
        <v>5319</v>
      </c>
    </row>
    <row r="2829" spans="1:7" ht="15" customHeight="1" x14ac:dyDescent="0.25">
      <c r="A2829" t="str">
        <f t="shared" si="111"/>
        <v>NS/3369</v>
      </c>
      <c r="B2829" t="s">
        <v>5320</v>
      </c>
      <c r="C2829" t="s">
        <v>9</v>
      </c>
      <c r="D2829" s="5" t="s">
        <v>5321</v>
      </c>
      <c r="E2829" s="6">
        <f t="shared" si="112"/>
        <v>807</v>
      </c>
      <c r="G2829" t="s">
        <v>5322</v>
      </c>
    </row>
    <row r="2830" spans="1:7" ht="15" customHeight="1" x14ac:dyDescent="0.25">
      <c r="A2830" t="str">
        <f t="shared" si="111"/>
        <v>NS/3549</v>
      </c>
      <c r="B2830" t="s">
        <v>5323</v>
      </c>
      <c r="C2830" t="s">
        <v>9</v>
      </c>
      <c r="D2830" s="5">
        <v>1047</v>
      </c>
      <c r="E2830" s="6">
        <f t="shared" si="112"/>
        <v>1047</v>
      </c>
      <c r="G2830" t="s">
        <v>5324</v>
      </c>
    </row>
    <row r="2831" spans="1:7" ht="15" customHeight="1" x14ac:dyDescent="0.25">
      <c r="A2831" t="str">
        <f t="shared" si="111"/>
        <v>NS/3551</v>
      </c>
      <c r="B2831" t="s">
        <v>5326</v>
      </c>
      <c r="C2831" t="s">
        <v>9</v>
      </c>
      <c r="D2831" s="5" t="s">
        <v>5327</v>
      </c>
      <c r="E2831" s="6">
        <f t="shared" si="112"/>
        <v>818</v>
      </c>
      <c r="G2831" t="s">
        <v>5328</v>
      </c>
    </row>
    <row r="2832" spans="1:7" ht="15" customHeight="1" x14ac:dyDescent="0.25">
      <c r="A2832" t="str">
        <f t="shared" si="111"/>
        <v>NS/3552</v>
      </c>
      <c r="B2832" t="s">
        <v>5329</v>
      </c>
      <c r="C2832" t="s">
        <v>9</v>
      </c>
      <c r="D2832" s="5" t="s">
        <v>4035</v>
      </c>
      <c r="E2832" s="6">
        <f t="shared" si="112"/>
        <v>342</v>
      </c>
      <c r="G2832" t="s">
        <v>5330</v>
      </c>
    </row>
    <row r="2833" spans="1:7" ht="15" customHeight="1" x14ac:dyDescent="0.25">
      <c r="A2833" t="str">
        <f t="shared" si="111"/>
        <v>NS/4099</v>
      </c>
      <c r="B2833" t="s">
        <v>5331</v>
      </c>
      <c r="C2833" t="s">
        <v>9</v>
      </c>
      <c r="D2833" s="5" t="s">
        <v>5332</v>
      </c>
      <c r="E2833" s="6">
        <f t="shared" si="112"/>
        <v>242</v>
      </c>
      <c r="G2833" t="s">
        <v>5333</v>
      </c>
    </row>
    <row r="2834" spans="1:7" ht="15" customHeight="1" x14ac:dyDescent="0.25">
      <c r="A2834" t="str">
        <f t="shared" si="111"/>
        <v>NS/4245</v>
      </c>
      <c r="B2834" t="s">
        <v>5334</v>
      </c>
      <c r="C2834" t="s">
        <v>9</v>
      </c>
      <c r="D2834" s="5">
        <v>1077</v>
      </c>
      <c r="E2834" s="6">
        <f t="shared" si="112"/>
        <v>1077</v>
      </c>
      <c r="G2834" t="s">
        <v>5335</v>
      </c>
    </row>
    <row r="2835" spans="1:7" ht="15" customHeight="1" x14ac:dyDescent="0.25">
      <c r="A2835" t="str">
        <f t="shared" si="111"/>
        <v>NT/2098</v>
      </c>
      <c r="B2835" t="s">
        <v>5336</v>
      </c>
      <c r="C2835" t="s">
        <v>9</v>
      </c>
      <c r="D2835" s="5" t="s">
        <v>5337</v>
      </c>
      <c r="E2835" s="6">
        <f t="shared" si="112"/>
        <v>337</v>
      </c>
      <c r="G2835" t="s">
        <v>11</v>
      </c>
    </row>
    <row r="2836" spans="1:7" ht="15" customHeight="1" x14ac:dyDescent="0.25">
      <c r="A2836" t="str">
        <f t="shared" si="111"/>
        <v>NT/3558</v>
      </c>
      <c r="B2836" t="s">
        <v>5338</v>
      </c>
      <c r="C2836" t="s">
        <v>9</v>
      </c>
      <c r="D2836" s="5" t="s">
        <v>5339</v>
      </c>
      <c r="E2836" s="6">
        <f t="shared" si="112"/>
        <v>265</v>
      </c>
      <c r="G2836" t="s">
        <v>5340</v>
      </c>
    </row>
    <row r="2837" spans="1:7" ht="15" customHeight="1" x14ac:dyDescent="0.25">
      <c r="A2837" t="str">
        <f t="shared" si="111"/>
        <v>NT/3586</v>
      </c>
      <c r="B2837" t="s">
        <v>5341</v>
      </c>
      <c r="C2837" t="s">
        <v>9</v>
      </c>
      <c r="D2837" s="5">
        <v>2630</v>
      </c>
      <c r="E2837" s="6">
        <f t="shared" si="112"/>
        <v>2630</v>
      </c>
      <c r="G2837" t="s">
        <v>5342</v>
      </c>
    </row>
    <row r="2838" spans="1:7" ht="15" customHeight="1" x14ac:dyDescent="0.25">
      <c r="A2838" t="str">
        <f t="shared" ref="A2838" si="113">MID(B2838,1,7)</f>
        <v>NT/3587</v>
      </c>
      <c r="B2838" t="s">
        <v>5343</v>
      </c>
      <c r="C2838" t="s">
        <v>9</v>
      </c>
      <c r="D2838" s="5">
        <v>1293</v>
      </c>
      <c r="E2838" s="6">
        <f t="shared" si="112"/>
        <v>1293</v>
      </c>
      <c r="G2838" t="s">
        <v>5344</v>
      </c>
    </row>
    <row r="2839" spans="1:7" ht="15" customHeight="1" x14ac:dyDescent="0.25">
      <c r="B2839" t="s">
        <v>5345</v>
      </c>
      <c r="C2839" t="s">
        <v>9</v>
      </c>
      <c r="D2839" s="5" t="s">
        <v>5346</v>
      </c>
      <c r="E2839" s="6">
        <f t="shared" si="112"/>
        <v>6.94</v>
      </c>
      <c r="G2839" t="s">
        <v>11</v>
      </c>
    </row>
    <row r="2840" spans="1:7" ht="15" customHeight="1" x14ac:dyDescent="0.25">
      <c r="B2840" t="s">
        <v>5347</v>
      </c>
      <c r="C2840" t="s">
        <v>9</v>
      </c>
      <c r="D2840" s="5" t="s">
        <v>663</v>
      </c>
      <c r="E2840" s="6">
        <f t="shared" si="112"/>
        <v>2.6</v>
      </c>
      <c r="G2840" t="s">
        <v>11</v>
      </c>
    </row>
    <row r="2841" spans="1:7" ht="15" customHeight="1" x14ac:dyDescent="0.25">
      <c r="B2841" t="s">
        <v>5348</v>
      </c>
      <c r="C2841" t="s">
        <v>9</v>
      </c>
      <c r="D2841" s="5" t="s">
        <v>31</v>
      </c>
      <c r="E2841" s="6">
        <f t="shared" si="112"/>
        <v>9.6</v>
      </c>
      <c r="G2841" t="s">
        <v>11</v>
      </c>
    </row>
    <row r="2842" spans="1:7" ht="15" customHeight="1" x14ac:dyDescent="0.25">
      <c r="B2842" t="s">
        <v>5349</v>
      </c>
      <c r="C2842" t="s">
        <v>9</v>
      </c>
      <c r="D2842" s="5" t="s">
        <v>272</v>
      </c>
      <c r="E2842" s="6">
        <f t="shared" si="112"/>
        <v>15.8</v>
      </c>
      <c r="G2842" t="s">
        <v>11</v>
      </c>
    </row>
    <row r="2843" spans="1:7" ht="15" customHeight="1" x14ac:dyDescent="0.25">
      <c r="B2843" t="s">
        <v>5350</v>
      </c>
      <c r="C2843" t="s">
        <v>9</v>
      </c>
      <c r="D2843" s="5" t="s">
        <v>80</v>
      </c>
      <c r="E2843" s="6">
        <f t="shared" si="112"/>
        <v>4.5999999999999996</v>
      </c>
      <c r="G2843" t="s">
        <v>11</v>
      </c>
    </row>
    <row r="2844" spans="1:7" ht="15" customHeight="1" x14ac:dyDescent="0.25">
      <c r="B2844" t="s">
        <v>5351</v>
      </c>
      <c r="C2844" t="s">
        <v>9</v>
      </c>
      <c r="D2844" s="5" t="s">
        <v>5352</v>
      </c>
      <c r="E2844" s="6">
        <f t="shared" si="112"/>
        <v>6.4</v>
      </c>
      <c r="G2844" t="s">
        <v>11</v>
      </c>
    </row>
    <row r="2845" spans="1:7" ht="15" customHeight="1" x14ac:dyDescent="0.25">
      <c r="B2845" t="s">
        <v>5353</v>
      </c>
      <c r="C2845" t="s">
        <v>9</v>
      </c>
      <c r="D2845" s="5" t="s">
        <v>3209</v>
      </c>
      <c r="E2845" s="6">
        <f t="shared" si="112"/>
        <v>0.55000000000000004</v>
      </c>
      <c r="G2845" t="s">
        <v>11</v>
      </c>
    </row>
    <row r="2846" spans="1:7" ht="15" customHeight="1" x14ac:dyDescent="0.25">
      <c r="B2846" t="s">
        <v>5354</v>
      </c>
      <c r="C2846" t="s">
        <v>9</v>
      </c>
      <c r="D2846" s="5" t="s">
        <v>307</v>
      </c>
      <c r="E2846" s="6">
        <f t="shared" si="112"/>
        <v>8.6</v>
      </c>
      <c r="G2846" t="s">
        <v>11</v>
      </c>
    </row>
    <row r="2847" spans="1:7" ht="15" customHeight="1" x14ac:dyDescent="0.25">
      <c r="B2847" t="s">
        <v>5355</v>
      </c>
      <c r="C2847" t="s">
        <v>9</v>
      </c>
      <c r="D2847" s="5" t="s">
        <v>735</v>
      </c>
      <c r="E2847" s="6">
        <f t="shared" si="112"/>
        <v>1.7</v>
      </c>
      <c r="G2847" t="s">
        <v>11</v>
      </c>
    </row>
    <row r="2848" spans="1:7" ht="15" customHeight="1" x14ac:dyDescent="0.25">
      <c r="B2848" t="s">
        <v>5356</v>
      </c>
      <c r="C2848" t="s">
        <v>9</v>
      </c>
      <c r="D2848" s="5" t="s">
        <v>3275</v>
      </c>
      <c r="E2848" s="6">
        <f t="shared" si="112"/>
        <v>7.6</v>
      </c>
      <c r="G2848" t="s">
        <v>11</v>
      </c>
    </row>
    <row r="2849" spans="2:7" ht="15" customHeight="1" x14ac:dyDescent="0.25">
      <c r="B2849" t="s">
        <v>5357</v>
      </c>
      <c r="C2849" t="s">
        <v>9</v>
      </c>
      <c r="D2849" s="5" t="s">
        <v>2454</v>
      </c>
      <c r="E2849" s="6">
        <f t="shared" si="112"/>
        <v>15.4</v>
      </c>
      <c r="G2849" t="s">
        <v>11</v>
      </c>
    </row>
    <row r="2850" spans="2:7" ht="15" customHeight="1" x14ac:dyDescent="0.25">
      <c r="B2850" t="s">
        <v>5358</v>
      </c>
      <c r="C2850" t="s">
        <v>9</v>
      </c>
      <c r="D2850" s="5" t="s">
        <v>3287</v>
      </c>
      <c r="E2850" s="6">
        <f t="shared" si="112"/>
        <v>14.8</v>
      </c>
      <c r="G2850" t="s">
        <v>11</v>
      </c>
    </row>
    <row r="2851" spans="2:7" ht="15" customHeight="1" x14ac:dyDescent="0.25">
      <c r="B2851" t="s">
        <v>5359</v>
      </c>
      <c r="C2851" t="s">
        <v>9</v>
      </c>
      <c r="D2851" s="5" t="s">
        <v>5360</v>
      </c>
      <c r="E2851" s="6">
        <f t="shared" si="112"/>
        <v>41.6</v>
      </c>
      <c r="G2851" t="s">
        <v>11</v>
      </c>
    </row>
    <row r="2852" spans="2:7" ht="15" customHeight="1" x14ac:dyDescent="0.25">
      <c r="B2852" t="s">
        <v>5361</v>
      </c>
      <c r="C2852" t="s">
        <v>9</v>
      </c>
      <c r="D2852" s="5" t="s">
        <v>1018</v>
      </c>
      <c r="E2852" s="6">
        <f t="shared" si="112"/>
        <v>10.5</v>
      </c>
      <c r="G2852" t="s">
        <v>11</v>
      </c>
    </row>
    <row r="2853" spans="2:7" ht="15" customHeight="1" x14ac:dyDescent="0.25">
      <c r="B2853" t="s">
        <v>5362</v>
      </c>
      <c r="C2853" t="s">
        <v>9</v>
      </c>
      <c r="D2853" s="5" t="s">
        <v>1829</v>
      </c>
      <c r="E2853" s="6">
        <f t="shared" si="112"/>
        <v>4.4000000000000004</v>
      </c>
      <c r="G2853" t="s">
        <v>11</v>
      </c>
    </row>
    <row r="2854" spans="2:7" ht="15" customHeight="1" x14ac:dyDescent="0.25">
      <c r="B2854" t="s">
        <v>5363</v>
      </c>
      <c r="C2854" t="s">
        <v>9</v>
      </c>
      <c r="D2854" s="5" t="s">
        <v>5364</v>
      </c>
      <c r="E2854" s="6">
        <f t="shared" si="112"/>
        <v>41.2</v>
      </c>
      <c r="G2854" t="s">
        <v>11</v>
      </c>
    </row>
    <row r="2855" spans="2:7" ht="15" customHeight="1" x14ac:dyDescent="0.25">
      <c r="B2855" t="s">
        <v>5365</v>
      </c>
      <c r="C2855" t="s">
        <v>9</v>
      </c>
      <c r="D2855" s="5" t="s">
        <v>965</v>
      </c>
      <c r="E2855" s="6">
        <f t="shared" si="112"/>
        <v>10</v>
      </c>
      <c r="G2855" t="s">
        <v>11</v>
      </c>
    </row>
    <row r="2856" spans="2:7" ht="15" customHeight="1" x14ac:dyDescent="0.25">
      <c r="B2856" t="s">
        <v>5366</v>
      </c>
      <c r="C2856" t="s">
        <v>9</v>
      </c>
      <c r="D2856" s="5" t="s">
        <v>2216</v>
      </c>
      <c r="E2856" s="6">
        <f t="shared" si="112"/>
        <v>12.8</v>
      </c>
      <c r="G2856" t="s">
        <v>11</v>
      </c>
    </row>
    <row r="2857" spans="2:7" ht="15" customHeight="1" x14ac:dyDescent="0.25">
      <c r="B2857" t="s">
        <v>5367</v>
      </c>
      <c r="C2857" t="s">
        <v>9</v>
      </c>
      <c r="D2857" s="5" t="s">
        <v>1998</v>
      </c>
      <c r="E2857" s="6">
        <f t="shared" si="112"/>
        <v>35</v>
      </c>
      <c r="G2857" t="s">
        <v>11</v>
      </c>
    </row>
    <row r="2858" spans="2:7" ht="15" customHeight="1" x14ac:dyDescent="0.25">
      <c r="B2858" t="s">
        <v>5368</v>
      </c>
      <c r="C2858" t="s">
        <v>9</v>
      </c>
      <c r="D2858" s="5" t="s">
        <v>2797</v>
      </c>
      <c r="E2858" s="6">
        <f t="shared" si="112"/>
        <v>79</v>
      </c>
      <c r="G2858" t="s">
        <v>11</v>
      </c>
    </row>
    <row r="2859" spans="2:7" ht="15" customHeight="1" x14ac:dyDescent="0.25">
      <c r="B2859" t="s">
        <v>5369</v>
      </c>
      <c r="C2859" t="s">
        <v>9</v>
      </c>
      <c r="D2859" s="5" t="s">
        <v>5370</v>
      </c>
      <c r="E2859" s="6">
        <f t="shared" ref="E2859:E2912" si="114">D2859*((100-$E$5)/100)</f>
        <v>9.24</v>
      </c>
      <c r="G2859" t="s">
        <v>11</v>
      </c>
    </row>
    <row r="2860" spans="2:7" ht="15" customHeight="1" x14ac:dyDescent="0.25">
      <c r="B2860" t="s">
        <v>5371</v>
      </c>
      <c r="C2860" t="s">
        <v>9</v>
      </c>
      <c r="D2860" s="5" t="s">
        <v>10</v>
      </c>
      <c r="E2860" s="6">
        <f t="shared" si="114"/>
        <v>5.6</v>
      </c>
      <c r="G2860" t="s">
        <v>11</v>
      </c>
    </row>
    <row r="2861" spans="2:7" ht="15" customHeight="1" x14ac:dyDescent="0.25">
      <c r="B2861" t="s">
        <v>5372</v>
      </c>
      <c r="C2861" t="s">
        <v>9</v>
      </c>
      <c r="D2861" s="5" t="s">
        <v>994</v>
      </c>
      <c r="E2861" s="6">
        <f t="shared" si="114"/>
        <v>2.8</v>
      </c>
      <c r="G2861" t="s">
        <v>11</v>
      </c>
    </row>
    <row r="2862" spans="2:7" ht="15" customHeight="1" x14ac:dyDescent="0.25">
      <c r="B2862" t="s">
        <v>5373</v>
      </c>
      <c r="C2862" t="s">
        <v>9</v>
      </c>
      <c r="D2862" s="5" t="s">
        <v>1697</v>
      </c>
      <c r="E2862" s="6">
        <f t="shared" si="114"/>
        <v>34</v>
      </c>
      <c r="G2862" t="s">
        <v>11</v>
      </c>
    </row>
    <row r="2863" spans="2:7" ht="15" customHeight="1" x14ac:dyDescent="0.25">
      <c r="B2863" t="s">
        <v>5374</v>
      </c>
      <c r="C2863" t="s">
        <v>9</v>
      </c>
      <c r="D2863" s="5" t="s">
        <v>5375</v>
      </c>
      <c r="E2863" s="6">
        <f t="shared" si="114"/>
        <v>15.64</v>
      </c>
      <c r="G2863" t="s">
        <v>11</v>
      </c>
    </row>
    <row r="2864" spans="2:7" ht="15" customHeight="1" x14ac:dyDescent="0.25">
      <c r="B2864" t="s">
        <v>5376</v>
      </c>
      <c r="C2864" t="s">
        <v>9</v>
      </c>
      <c r="D2864" s="5" t="s">
        <v>5377</v>
      </c>
      <c r="E2864" s="6">
        <f t="shared" si="114"/>
        <v>4.49</v>
      </c>
      <c r="G2864" t="s">
        <v>11</v>
      </c>
    </row>
    <row r="2865" spans="2:7" ht="15" customHeight="1" x14ac:dyDescent="0.25">
      <c r="B2865" t="s">
        <v>5378</v>
      </c>
      <c r="C2865" t="s">
        <v>9</v>
      </c>
      <c r="D2865" s="5" t="s">
        <v>598</v>
      </c>
      <c r="E2865" s="6">
        <f t="shared" si="114"/>
        <v>17</v>
      </c>
      <c r="G2865" t="s">
        <v>11</v>
      </c>
    </row>
    <row r="2866" spans="2:7" ht="15" customHeight="1" x14ac:dyDescent="0.25">
      <c r="B2866" t="s">
        <v>5379</v>
      </c>
      <c r="C2866" t="s">
        <v>9</v>
      </c>
      <c r="D2866" s="5" t="s">
        <v>5380</v>
      </c>
      <c r="E2866" s="6">
        <f t="shared" si="114"/>
        <v>14.85</v>
      </c>
      <c r="G2866" t="s">
        <v>11</v>
      </c>
    </row>
    <row r="2867" spans="2:7" ht="15" customHeight="1" x14ac:dyDescent="0.25">
      <c r="B2867" t="s">
        <v>5381</v>
      </c>
      <c r="C2867" t="s">
        <v>9</v>
      </c>
      <c r="D2867" s="5" t="s">
        <v>320</v>
      </c>
      <c r="E2867" s="6">
        <f t="shared" si="114"/>
        <v>10.199999999999999</v>
      </c>
      <c r="G2867" t="s">
        <v>11</v>
      </c>
    </row>
    <row r="2868" spans="2:7" ht="15" customHeight="1" x14ac:dyDescent="0.25">
      <c r="B2868" t="s">
        <v>5382</v>
      </c>
      <c r="C2868" t="s">
        <v>9</v>
      </c>
      <c r="D2868" s="5" t="s">
        <v>5383</v>
      </c>
      <c r="E2868" s="6">
        <f t="shared" si="114"/>
        <v>19.600000000000001</v>
      </c>
      <c r="G2868" t="s">
        <v>11</v>
      </c>
    </row>
    <row r="2869" spans="2:7" ht="15" customHeight="1" x14ac:dyDescent="0.25">
      <c r="B2869" t="s">
        <v>5384</v>
      </c>
      <c r="C2869" t="s">
        <v>9</v>
      </c>
      <c r="D2869" s="5" t="s">
        <v>5385</v>
      </c>
      <c r="E2869" s="6">
        <f t="shared" si="114"/>
        <v>3.54</v>
      </c>
      <c r="G2869" t="s">
        <v>11</v>
      </c>
    </row>
    <row r="2870" spans="2:7" ht="15" customHeight="1" x14ac:dyDescent="0.25">
      <c r="B2870" t="s">
        <v>5386</v>
      </c>
      <c r="C2870" t="s">
        <v>9</v>
      </c>
      <c r="D2870" s="5" t="s">
        <v>107</v>
      </c>
      <c r="E2870" s="6">
        <f t="shared" si="114"/>
        <v>8.9</v>
      </c>
      <c r="G2870" t="s">
        <v>11</v>
      </c>
    </row>
    <row r="2871" spans="2:7" ht="15" customHeight="1" x14ac:dyDescent="0.25">
      <c r="B2871" t="s">
        <v>5387</v>
      </c>
      <c r="C2871" t="s">
        <v>9</v>
      </c>
      <c r="D2871" s="5" t="s">
        <v>1852</v>
      </c>
      <c r="E2871" s="6">
        <f t="shared" si="114"/>
        <v>24</v>
      </c>
      <c r="G2871" t="s">
        <v>11</v>
      </c>
    </row>
    <row r="2872" spans="2:7" ht="15" customHeight="1" x14ac:dyDescent="0.25">
      <c r="B2872" t="s">
        <v>5388</v>
      </c>
      <c r="C2872" t="s">
        <v>9</v>
      </c>
      <c r="D2872" s="5" t="s">
        <v>973</v>
      </c>
      <c r="E2872" s="6">
        <f t="shared" si="114"/>
        <v>29</v>
      </c>
      <c r="G2872" t="s">
        <v>11</v>
      </c>
    </row>
    <row r="2873" spans="2:7" ht="15" customHeight="1" x14ac:dyDescent="0.25">
      <c r="B2873" t="s">
        <v>5389</v>
      </c>
      <c r="C2873" t="s">
        <v>9</v>
      </c>
      <c r="D2873" s="5" t="s">
        <v>3839</v>
      </c>
      <c r="E2873" s="6">
        <f t="shared" si="114"/>
        <v>143</v>
      </c>
      <c r="G2873" t="s">
        <v>11</v>
      </c>
    </row>
    <row r="2874" spans="2:7" ht="15" customHeight="1" x14ac:dyDescent="0.25">
      <c r="B2874" t="s">
        <v>5390</v>
      </c>
      <c r="C2874" t="s">
        <v>9</v>
      </c>
      <c r="D2874" s="5" t="s">
        <v>245</v>
      </c>
      <c r="E2874" s="6">
        <f t="shared" si="114"/>
        <v>11.4</v>
      </c>
      <c r="G2874" t="s">
        <v>11</v>
      </c>
    </row>
    <row r="2875" spans="2:7" ht="15" customHeight="1" x14ac:dyDescent="0.25">
      <c r="B2875" t="s">
        <v>5391</v>
      </c>
      <c r="C2875" t="s">
        <v>9</v>
      </c>
      <c r="D2875" s="5" t="s">
        <v>5392</v>
      </c>
      <c r="E2875" s="6">
        <f t="shared" si="114"/>
        <v>39.6</v>
      </c>
      <c r="G2875" t="s">
        <v>11</v>
      </c>
    </row>
    <row r="2876" spans="2:7" ht="15" customHeight="1" x14ac:dyDescent="0.25">
      <c r="B2876" t="s">
        <v>5393</v>
      </c>
      <c r="C2876" t="s">
        <v>9</v>
      </c>
      <c r="D2876" s="5" t="s">
        <v>1855</v>
      </c>
      <c r="E2876" s="6">
        <f t="shared" si="114"/>
        <v>28</v>
      </c>
      <c r="G2876" t="s">
        <v>11</v>
      </c>
    </row>
    <row r="2877" spans="2:7" ht="15" customHeight="1" x14ac:dyDescent="0.25">
      <c r="B2877" t="s">
        <v>5394</v>
      </c>
      <c r="C2877" t="s">
        <v>9</v>
      </c>
      <c r="D2877" s="5" t="s">
        <v>1316</v>
      </c>
      <c r="E2877" s="6">
        <f t="shared" si="114"/>
        <v>14.6</v>
      </c>
      <c r="G2877" t="s">
        <v>11</v>
      </c>
    </row>
    <row r="2878" spans="2:7" ht="15" customHeight="1" x14ac:dyDescent="0.25">
      <c r="B2878" t="s">
        <v>5395</v>
      </c>
      <c r="C2878" t="s">
        <v>9</v>
      </c>
      <c r="D2878" s="5" t="s">
        <v>5396</v>
      </c>
      <c r="E2878" s="6">
        <f t="shared" si="114"/>
        <v>69.599999999999994</v>
      </c>
      <c r="G2878" t="s">
        <v>11</v>
      </c>
    </row>
    <row r="2879" spans="2:7" ht="15" customHeight="1" x14ac:dyDescent="0.25">
      <c r="B2879" t="s">
        <v>5397</v>
      </c>
      <c r="C2879" t="s">
        <v>9</v>
      </c>
      <c r="D2879" s="5" t="s">
        <v>3287</v>
      </c>
      <c r="E2879" s="6">
        <f t="shared" si="114"/>
        <v>14.8</v>
      </c>
      <c r="G2879" t="s">
        <v>11</v>
      </c>
    </row>
    <row r="2880" spans="2:7" ht="15" customHeight="1" x14ac:dyDescent="0.25">
      <c r="B2880" t="s">
        <v>5398</v>
      </c>
      <c r="C2880" t="s">
        <v>9</v>
      </c>
      <c r="D2880" s="5" t="s">
        <v>1171</v>
      </c>
      <c r="E2880" s="6">
        <f t="shared" si="114"/>
        <v>28.5</v>
      </c>
      <c r="G2880" t="s">
        <v>11</v>
      </c>
    </row>
    <row r="2881" spans="2:7" ht="15" customHeight="1" x14ac:dyDescent="0.25">
      <c r="B2881" t="s">
        <v>5399</v>
      </c>
      <c r="C2881" t="s">
        <v>9</v>
      </c>
      <c r="D2881" s="5" t="s">
        <v>309</v>
      </c>
      <c r="E2881" s="6">
        <f t="shared" si="114"/>
        <v>8.6999999999999993</v>
      </c>
      <c r="G2881" t="s">
        <v>11</v>
      </c>
    </row>
    <row r="2882" spans="2:7" ht="15" customHeight="1" x14ac:dyDescent="0.25">
      <c r="B2882" t="s">
        <v>5400</v>
      </c>
      <c r="C2882" t="s">
        <v>9</v>
      </c>
      <c r="D2882" s="5" t="s">
        <v>5401</v>
      </c>
      <c r="E2882" s="6">
        <f t="shared" si="114"/>
        <v>23.6</v>
      </c>
      <c r="G2882" t="s">
        <v>11</v>
      </c>
    </row>
    <row r="2883" spans="2:7" ht="15" customHeight="1" x14ac:dyDescent="0.25">
      <c r="B2883" t="s">
        <v>5402</v>
      </c>
      <c r="C2883" t="s">
        <v>9</v>
      </c>
      <c r="D2883" s="5" t="s">
        <v>5383</v>
      </c>
      <c r="E2883" s="6">
        <f t="shared" si="114"/>
        <v>19.600000000000001</v>
      </c>
      <c r="G2883" t="s">
        <v>11</v>
      </c>
    </row>
    <row r="2884" spans="2:7" ht="15" customHeight="1" x14ac:dyDescent="0.25">
      <c r="B2884" t="s">
        <v>5403</v>
      </c>
      <c r="C2884" t="s">
        <v>9</v>
      </c>
      <c r="D2884" s="5" t="s">
        <v>270</v>
      </c>
      <c r="E2884" s="6">
        <f t="shared" si="114"/>
        <v>15.6</v>
      </c>
      <c r="G2884" t="s">
        <v>11</v>
      </c>
    </row>
    <row r="2885" spans="2:7" ht="15" customHeight="1" x14ac:dyDescent="0.25">
      <c r="B2885" t="s">
        <v>5404</v>
      </c>
      <c r="C2885" t="s">
        <v>9</v>
      </c>
      <c r="D2885" s="5" t="s">
        <v>1146</v>
      </c>
      <c r="E2885" s="6">
        <f t="shared" si="114"/>
        <v>25.5</v>
      </c>
      <c r="G2885" t="s">
        <v>11</v>
      </c>
    </row>
    <row r="2886" spans="2:7" ht="15" customHeight="1" x14ac:dyDescent="0.25">
      <c r="B2886" t="s">
        <v>5405</v>
      </c>
      <c r="C2886" t="s">
        <v>9</v>
      </c>
      <c r="D2886" s="5" t="s">
        <v>2219</v>
      </c>
      <c r="E2886" s="6">
        <f t="shared" si="114"/>
        <v>26.5</v>
      </c>
      <c r="G2886" t="s">
        <v>11</v>
      </c>
    </row>
    <row r="2887" spans="2:7" ht="15" customHeight="1" x14ac:dyDescent="0.25">
      <c r="B2887" t="s">
        <v>5406</v>
      </c>
      <c r="C2887" t="s">
        <v>9</v>
      </c>
      <c r="D2887" s="5" t="s">
        <v>368</v>
      </c>
      <c r="E2887" s="6">
        <f t="shared" si="114"/>
        <v>49</v>
      </c>
      <c r="G2887" t="s">
        <v>11</v>
      </c>
    </row>
    <row r="2888" spans="2:7" ht="15" customHeight="1" x14ac:dyDescent="0.25">
      <c r="B2888" t="s">
        <v>5407</v>
      </c>
      <c r="C2888" t="s">
        <v>9</v>
      </c>
      <c r="D2888" s="5" t="s">
        <v>619</v>
      </c>
      <c r="E2888" s="6">
        <f t="shared" si="114"/>
        <v>34.799999999999997</v>
      </c>
      <c r="G2888" t="s">
        <v>11</v>
      </c>
    </row>
    <row r="2889" spans="2:7" ht="15" customHeight="1" x14ac:dyDescent="0.25">
      <c r="B2889" t="s">
        <v>5408</v>
      </c>
      <c r="C2889" t="s">
        <v>9</v>
      </c>
      <c r="D2889" s="5" t="s">
        <v>2085</v>
      </c>
      <c r="E2889" s="6">
        <f t="shared" si="114"/>
        <v>81</v>
      </c>
      <c r="G2889" t="s">
        <v>11</v>
      </c>
    </row>
    <row r="2890" spans="2:7" ht="15" customHeight="1" x14ac:dyDescent="0.25">
      <c r="B2890" t="s">
        <v>5409</v>
      </c>
      <c r="C2890" t="s">
        <v>9</v>
      </c>
      <c r="D2890" s="5" t="s">
        <v>1552</v>
      </c>
      <c r="E2890" s="6">
        <f t="shared" si="114"/>
        <v>28.9</v>
      </c>
      <c r="G2890" t="s">
        <v>11</v>
      </c>
    </row>
    <row r="2891" spans="2:7" ht="15" customHeight="1" x14ac:dyDescent="0.25">
      <c r="B2891" t="s">
        <v>5410</v>
      </c>
      <c r="C2891" t="s">
        <v>9</v>
      </c>
      <c r="D2891" s="5" t="s">
        <v>5411</v>
      </c>
      <c r="E2891" s="6">
        <f t="shared" si="114"/>
        <v>39.799999999999997</v>
      </c>
      <c r="G2891" t="s">
        <v>11</v>
      </c>
    </row>
    <row r="2892" spans="2:7" ht="15" customHeight="1" x14ac:dyDescent="0.25">
      <c r="B2892" t="s">
        <v>5412</v>
      </c>
      <c r="C2892" t="s">
        <v>9</v>
      </c>
      <c r="D2892" s="5" t="s">
        <v>5413</v>
      </c>
      <c r="E2892" s="6">
        <f t="shared" si="114"/>
        <v>92.12</v>
      </c>
      <c r="G2892" t="s">
        <v>11</v>
      </c>
    </row>
    <row r="2893" spans="2:7" ht="15" customHeight="1" x14ac:dyDescent="0.25">
      <c r="B2893" t="s">
        <v>5414</v>
      </c>
      <c r="C2893" t="s">
        <v>9</v>
      </c>
      <c r="D2893" s="5" t="s">
        <v>1162</v>
      </c>
      <c r="E2893" s="6">
        <f t="shared" si="114"/>
        <v>63</v>
      </c>
      <c r="G2893" t="s">
        <v>11</v>
      </c>
    </row>
    <row r="2894" spans="2:7" ht="15" customHeight="1" x14ac:dyDescent="0.25">
      <c r="B2894" t="s">
        <v>5415</v>
      </c>
      <c r="C2894" t="s">
        <v>9</v>
      </c>
      <c r="D2894" s="5" t="s">
        <v>3395</v>
      </c>
      <c r="E2894" s="6">
        <f t="shared" si="114"/>
        <v>31.2</v>
      </c>
      <c r="G2894" t="s">
        <v>11</v>
      </c>
    </row>
    <row r="2895" spans="2:7" ht="15" customHeight="1" x14ac:dyDescent="0.25">
      <c r="B2895" t="s">
        <v>5416</v>
      </c>
      <c r="C2895" t="s">
        <v>9</v>
      </c>
      <c r="D2895" s="5" t="s">
        <v>509</v>
      </c>
      <c r="E2895" s="6">
        <f t="shared" si="114"/>
        <v>60</v>
      </c>
      <c r="G2895" t="s">
        <v>11</v>
      </c>
    </row>
    <row r="2896" spans="2:7" ht="15" customHeight="1" x14ac:dyDescent="0.25">
      <c r="B2896" t="s">
        <v>5417</v>
      </c>
      <c r="C2896" t="s">
        <v>9</v>
      </c>
      <c r="D2896" s="5" t="s">
        <v>5418</v>
      </c>
      <c r="E2896" s="6">
        <f t="shared" si="114"/>
        <v>73.5</v>
      </c>
      <c r="G2896" t="s">
        <v>11</v>
      </c>
    </row>
    <row r="2897" spans="2:7" ht="15" customHeight="1" x14ac:dyDescent="0.25">
      <c r="B2897" t="s">
        <v>5419</v>
      </c>
      <c r="C2897" t="s">
        <v>9</v>
      </c>
      <c r="D2897" s="5" t="s">
        <v>693</v>
      </c>
      <c r="E2897" s="6">
        <f t="shared" si="114"/>
        <v>2.5</v>
      </c>
      <c r="G2897" t="s">
        <v>11</v>
      </c>
    </row>
    <row r="2898" spans="2:7" ht="15" customHeight="1" x14ac:dyDescent="0.25">
      <c r="B2898" t="s">
        <v>5420</v>
      </c>
      <c r="C2898" t="s">
        <v>9</v>
      </c>
      <c r="D2898" s="5" t="s">
        <v>5421</v>
      </c>
      <c r="E2898" s="6">
        <f t="shared" si="114"/>
        <v>1.25</v>
      </c>
      <c r="G2898" t="s">
        <v>11</v>
      </c>
    </row>
    <row r="2899" spans="2:7" ht="15" customHeight="1" x14ac:dyDescent="0.25">
      <c r="B2899" t="s">
        <v>5422</v>
      </c>
      <c r="C2899" t="s">
        <v>9</v>
      </c>
      <c r="D2899" s="5" t="s">
        <v>3492</v>
      </c>
      <c r="E2899" s="6">
        <f t="shared" si="114"/>
        <v>3.15</v>
      </c>
      <c r="G2899" t="s">
        <v>11</v>
      </c>
    </row>
    <row r="2900" spans="2:7" ht="15" customHeight="1" x14ac:dyDescent="0.25">
      <c r="B2900" t="s">
        <v>5423</v>
      </c>
      <c r="C2900" t="s">
        <v>9</v>
      </c>
      <c r="D2900" s="5" t="s">
        <v>690</v>
      </c>
      <c r="E2900" s="6">
        <f t="shared" si="114"/>
        <v>1.9</v>
      </c>
      <c r="G2900" t="s">
        <v>11</v>
      </c>
    </row>
    <row r="2901" spans="2:7" ht="15" customHeight="1" x14ac:dyDescent="0.25">
      <c r="B2901" t="s">
        <v>5424</v>
      </c>
      <c r="C2901" t="s">
        <v>9</v>
      </c>
      <c r="D2901" s="5" t="s">
        <v>785</v>
      </c>
      <c r="E2901" s="6">
        <f t="shared" si="114"/>
        <v>1.6</v>
      </c>
      <c r="G2901" t="s">
        <v>11</v>
      </c>
    </row>
    <row r="2902" spans="2:7" ht="15" customHeight="1" x14ac:dyDescent="0.25">
      <c r="B2902" t="s">
        <v>5425</v>
      </c>
      <c r="C2902" t="s">
        <v>9</v>
      </c>
      <c r="D2902" s="5" t="s">
        <v>799</v>
      </c>
      <c r="E2902" s="6">
        <f t="shared" si="114"/>
        <v>6.5</v>
      </c>
      <c r="G2902" t="s">
        <v>11</v>
      </c>
    </row>
    <row r="2903" spans="2:7" ht="15" customHeight="1" x14ac:dyDescent="0.25">
      <c r="B2903" t="s">
        <v>5426</v>
      </c>
      <c r="C2903" t="s">
        <v>9</v>
      </c>
      <c r="D2903" s="5" t="s">
        <v>5427</v>
      </c>
      <c r="E2903" s="6">
        <f t="shared" si="114"/>
        <v>2.66</v>
      </c>
      <c r="G2903" t="s">
        <v>11</v>
      </c>
    </row>
    <row r="2904" spans="2:7" ht="15" customHeight="1" x14ac:dyDescent="0.25">
      <c r="B2904" t="s">
        <v>5428</v>
      </c>
      <c r="C2904" t="s">
        <v>9</v>
      </c>
      <c r="D2904" s="5" t="s">
        <v>5427</v>
      </c>
      <c r="E2904" s="6">
        <f t="shared" si="114"/>
        <v>2.66</v>
      </c>
      <c r="G2904" t="s">
        <v>11</v>
      </c>
    </row>
    <row r="2905" spans="2:7" ht="15" customHeight="1" x14ac:dyDescent="0.25">
      <c r="B2905" t="s">
        <v>5429</v>
      </c>
      <c r="C2905" t="s">
        <v>9</v>
      </c>
      <c r="D2905" s="5" t="s">
        <v>1069</v>
      </c>
      <c r="E2905" s="6">
        <f t="shared" si="114"/>
        <v>3.8</v>
      </c>
      <c r="G2905" t="s">
        <v>11</v>
      </c>
    </row>
    <row r="2906" spans="2:7" ht="15" customHeight="1" x14ac:dyDescent="0.25">
      <c r="B2906" t="s">
        <v>5430</v>
      </c>
      <c r="C2906" t="s">
        <v>9</v>
      </c>
      <c r="D2906" s="5" t="s">
        <v>1316</v>
      </c>
      <c r="E2906" s="6">
        <f t="shared" si="114"/>
        <v>14.6</v>
      </c>
      <c r="G2906" t="s">
        <v>11</v>
      </c>
    </row>
    <row r="2907" spans="2:7" ht="15" customHeight="1" x14ac:dyDescent="0.25">
      <c r="B2907" t="s">
        <v>5431</v>
      </c>
      <c r="C2907" t="s">
        <v>9</v>
      </c>
      <c r="D2907" s="5" t="s">
        <v>54</v>
      </c>
      <c r="E2907" s="6">
        <f t="shared" si="114"/>
        <v>15.2</v>
      </c>
      <c r="G2907" t="s">
        <v>11</v>
      </c>
    </row>
    <row r="2908" spans="2:7" ht="15" customHeight="1" x14ac:dyDescent="0.25">
      <c r="B2908" t="s">
        <v>5432</v>
      </c>
      <c r="C2908" t="s">
        <v>9</v>
      </c>
      <c r="D2908" s="5" t="s">
        <v>1637</v>
      </c>
      <c r="E2908" s="6">
        <f t="shared" si="114"/>
        <v>9.5</v>
      </c>
      <c r="G2908" t="s">
        <v>11</v>
      </c>
    </row>
    <row r="2909" spans="2:7" ht="15" customHeight="1" x14ac:dyDescent="0.25">
      <c r="B2909" t="s">
        <v>5433</v>
      </c>
      <c r="C2909" t="s">
        <v>9</v>
      </c>
      <c r="D2909" s="5" t="s">
        <v>27</v>
      </c>
      <c r="E2909" s="6">
        <f t="shared" si="114"/>
        <v>8.1999999999999993</v>
      </c>
      <c r="G2909" t="s">
        <v>11</v>
      </c>
    </row>
    <row r="2910" spans="2:7" ht="15" customHeight="1" x14ac:dyDescent="0.25">
      <c r="B2910" t="s">
        <v>5434</v>
      </c>
      <c r="C2910" t="s">
        <v>9</v>
      </c>
      <c r="D2910" s="5" t="s">
        <v>1759</v>
      </c>
      <c r="E2910" s="6">
        <f t="shared" si="114"/>
        <v>3</v>
      </c>
      <c r="G2910" t="s">
        <v>11</v>
      </c>
    </row>
    <row r="2911" spans="2:7" ht="15" customHeight="1" x14ac:dyDescent="0.25">
      <c r="B2911" t="s">
        <v>5435</v>
      </c>
      <c r="C2911" t="s">
        <v>9</v>
      </c>
      <c r="D2911" s="5" t="s">
        <v>3709</v>
      </c>
      <c r="E2911" s="6">
        <f t="shared" si="114"/>
        <v>4</v>
      </c>
      <c r="G2911" t="s">
        <v>11</v>
      </c>
    </row>
    <row r="2912" spans="2:7" ht="15" customHeight="1" x14ac:dyDescent="0.25">
      <c r="B2912" t="s">
        <v>5436</v>
      </c>
      <c r="C2912" t="s">
        <v>9</v>
      </c>
      <c r="D2912" s="5" t="s">
        <v>1637</v>
      </c>
      <c r="E2912" s="6">
        <f t="shared" si="114"/>
        <v>9.5</v>
      </c>
      <c r="G2912" t="s">
        <v>11</v>
      </c>
    </row>
    <row r="2913" spans="2:7" ht="15" customHeight="1" x14ac:dyDescent="0.25">
      <c r="B2913" t="s">
        <v>5437</v>
      </c>
      <c r="C2913" t="s">
        <v>9</v>
      </c>
      <c r="D2913" s="5" t="s">
        <v>1324</v>
      </c>
      <c r="E2913" s="6">
        <f t="shared" ref="E2913:E2954" si="115">D2913*((100-$E$5)/100)</f>
        <v>21.5</v>
      </c>
      <c r="G2913" t="s">
        <v>11</v>
      </c>
    </row>
    <row r="2914" spans="2:7" ht="15" customHeight="1" x14ac:dyDescent="0.25">
      <c r="B2914" t="s">
        <v>5438</v>
      </c>
      <c r="C2914" t="s">
        <v>9</v>
      </c>
      <c r="D2914" s="5" t="s">
        <v>5439</v>
      </c>
      <c r="E2914" s="6">
        <f t="shared" si="115"/>
        <v>27.8</v>
      </c>
      <c r="G2914" t="s">
        <v>11</v>
      </c>
    </row>
    <row r="2915" spans="2:7" ht="15" customHeight="1" x14ac:dyDescent="0.25">
      <c r="B2915" t="s">
        <v>5440</v>
      </c>
      <c r="C2915" t="s">
        <v>9</v>
      </c>
      <c r="D2915" s="5" t="s">
        <v>1032</v>
      </c>
      <c r="E2915" s="6">
        <f t="shared" si="115"/>
        <v>14.5</v>
      </c>
      <c r="G2915" t="s">
        <v>11</v>
      </c>
    </row>
    <row r="2916" spans="2:7" ht="15" customHeight="1" x14ac:dyDescent="0.25">
      <c r="B2916" t="s">
        <v>5441</v>
      </c>
      <c r="C2916" t="s">
        <v>9</v>
      </c>
      <c r="D2916" s="5" t="s">
        <v>107</v>
      </c>
      <c r="E2916" s="6">
        <f t="shared" si="115"/>
        <v>8.9</v>
      </c>
      <c r="G2916" t="s">
        <v>11</v>
      </c>
    </row>
    <row r="2917" spans="2:7" ht="15" customHeight="1" x14ac:dyDescent="0.25">
      <c r="B2917" t="s">
        <v>5442</v>
      </c>
      <c r="C2917" t="s">
        <v>9</v>
      </c>
      <c r="D2917" s="5" t="s">
        <v>22</v>
      </c>
      <c r="E2917" s="6">
        <f t="shared" si="115"/>
        <v>6.3</v>
      </c>
      <c r="G2917" t="s">
        <v>11</v>
      </c>
    </row>
    <row r="2918" spans="2:7" ht="15" customHeight="1" x14ac:dyDescent="0.25">
      <c r="B2918" t="s">
        <v>5443</v>
      </c>
      <c r="C2918" t="s">
        <v>9</v>
      </c>
      <c r="D2918" s="5" t="s">
        <v>263</v>
      </c>
      <c r="E2918" s="6">
        <f t="shared" si="115"/>
        <v>7.8</v>
      </c>
      <c r="G2918" t="s">
        <v>11</v>
      </c>
    </row>
    <row r="2919" spans="2:7" ht="15" customHeight="1" x14ac:dyDescent="0.25">
      <c r="B2919" t="s">
        <v>5444</v>
      </c>
      <c r="C2919" t="s">
        <v>9</v>
      </c>
      <c r="D2919" s="5" t="s">
        <v>333</v>
      </c>
      <c r="E2919" s="6">
        <f t="shared" si="115"/>
        <v>12.9</v>
      </c>
      <c r="G2919" t="s">
        <v>11</v>
      </c>
    </row>
    <row r="2920" spans="2:7" ht="15" customHeight="1" x14ac:dyDescent="0.25">
      <c r="B2920" t="s">
        <v>5445</v>
      </c>
      <c r="C2920" t="s">
        <v>9</v>
      </c>
      <c r="D2920" s="5" t="s">
        <v>1310</v>
      </c>
      <c r="E2920" s="6">
        <f t="shared" si="115"/>
        <v>12.5</v>
      </c>
      <c r="G2920" t="s">
        <v>11</v>
      </c>
    </row>
    <row r="2921" spans="2:7" ht="15" customHeight="1" x14ac:dyDescent="0.25">
      <c r="B2921" t="s">
        <v>5446</v>
      </c>
      <c r="C2921" t="s">
        <v>9</v>
      </c>
      <c r="D2921" s="5" t="s">
        <v>298</v>
      </c>
      <c r="E2921" s="6">
        <f t="shared" si="115"/>
        <v>6.9</v>
      </c>
      <c r="G2921" t="s">
        <v>11</v>
      </c>
    </row>
    <row r="2922" spans="2:7" ht="15" customHeight="1" x14ac:dyDescent="0.25">
      <c r="B2922" t="s">
        <v>5447</v>
      </c>
      <c r="C2922" t="s">
        <v>9</v>
      </c>
      <c r="D2922" s="5" t="s">
        <v>1073</v>
      </c>
      <c r="E2922" s="6">
        <f t="shared" si="115"/>
        <v>8.3000000000000007</v>
      </c>
      <c r="G2922" t="s">
        <v>11</v>
      </c>
    </row>
    <row r="2923" spans="2:7" ht="15" customHeight="1" x14ac:dyDescent="0.25">
      <c r="B2923" t="s">
        <v>5448</v>
      </c>
      <c r="C2923" t="s">
        <v>9</v>
      </c>
      <c r="D2923" s="5" t="s">
        <v>234</v>
      </c>
      <c r="E2923" s="6">
        <f t="shared" si="115"/>
        <v>12.4</v>
      </c>
      <c r="G2923" t="s">
        <v>11</v>
      </c>
    </row>
    <row r="2924" spans="2:7" ht="15" customHeight="1" x14ac:dyDescent="0.25">
      <c r="B2924" t="s">
        <v>5449</v>
      </c>
      <c r="C2924" t="s">
        <v>9</v>
      </c>
      <c r="D2924" s="5" t="s">
        <v>5421</v>
      </c>
      <c r="E2924" s="6">
        <f t="shared" si="115"/>
        <v>1.25</v>
      </c>
      <c r="G2924" t="s">
        <v>11</v>
      </c>
    </row>
    <row r="2925" spans="2:7" ht="15" customHeight="1" x14ac:dyDescent="0.25">
      <c r="B2925" t="s">
        <v>5450</v>
      </c>
      <c r="C2925" t="s">
        <v>9</v>
      </c>
      <c r="D2925" s="5" t="s">
        <v>5451</v>
      </c>
      <c r="E2925" s="6">
        <f t="shared" si="115"/>
        <v>18.7</v>
      </c>
      <c r="G2925" t="s">
        <v>11</v>
      </c>
    </row>
    <row r="2926" spans="2:7" ht="15" customHeight="1" x14ac:dyDescent="0.25">
      <c r="B2926" t="s">
        <v>5452</v>
      </c>
      <c r="C2926" t="s">
        <v>9</v>
      </c>
      <c r="D2926" s="5" t="s">
        <v>5453</v>
      </c>
      <c r="E2926" s="6">
        <f t="shared" si="115"/>
        <v>16.100000000000001</v>
      </c>
      <c r="G2926" t="s">
        <v>11</v>
      </c>
    </row>
    <row r="2927" spans="2:7" ht="15" customHeight="1" x14ac:dyDescent="0.25">
      <c r="B2927" t="s">
        <v>5454</v>
      </c>
      <c r="C2927" t="s">
        <v>9</v>
      </c>
      <c r="D2927" s="5" t="s">
        <v>5421</v>
      </c>
      <c r="E2927" s="6">
        <f t="shared" si="115"/>
        <v>1.25</v>
      </c>
      <c r="G2927" t="s">
        <v>11</v>
      </c>
    </row>
    <row r="2928" spans="2:7" ht="15" customHeight="1" x14ac:dyDescent="0.25">
      <c r="B2928" t="s">
        <v>5455</v>
      </c>
      <c r="C2928" t="s">
        <v>9</v>
      </c>
      <c r="D2928" s="5" t="s">
        <v>5456</v>
      </c>
      <c r="E2928" s="6">
        <f t="shared" si="115"/>
        <v>16.48</v>
      </c>
      <c r="G2928" t="s">
        <v>11</v>
      </c>
    </row>
    <row r="2929" spans="2:7" ht="15" customHeight="1" x14ac:dyDescent="0.25">
      <c r="B2929" t="s">
        <v>5457</v>
      </c>
      <c r="C2929" t="s">
        <v>9</v>
      </c>
      <c r="D2929" s="5" t="s">
        <v>994</v>
      </c>
      <c r="E2929" s="6">
        <f t="shared" si="115"/>
        <v>2.8</v>
      </c>
      <c r="G2929" t="s">
        <v>11</v>
      </c>
    </row>
    <row r="2930" spans="2:7" ht="15" customHeight="1" x14ac:dyDescent="0.25">
      <c r="B2930" t="s">
        <v>5458</v>
      </c>
      <c r="C2930" t="s">
        <v>9</v>
      </c>
      <c r="D2930" s="5" t="s">
        <v>5459</v>
      </c>
      <c r="E2930" s="6">
        <f t="shared" si="115"/>
        <v>3.41</v>
      </c>
      <c r="G2930" t="s">
        <v>11</v>
      </c>
    </row>
    <row r="2931" spans="2:7" ht="15" customHeight="1" x14ac:dyDescent="0.25">
      <c r="B2931" t="s">
        <v>5460</v>
      </c>
      <c r="C2931" t="s">
        <v>9</v>
      </c>
      <c r="D2931" s="5" t="s">
        <v>266</v>
      </c>
      <c r="E2931" s="6">
        <f t="shared" si="115"/>
        <v>18.2</v>
      </c>
      <c r="G2931" t="s">
        <v>11</v>
      </c>
    </row>
    <row r="2932" spans="2:7" ht="15" customHeight="1" x14ac:dyDescent="0.25">
      <c r="B2932" t="s">
        <v>5461</v>
      </c>
      <c r="C2932" t="s">
        <v>9</v>
      </c>
      <c r="D2932" s="5" t="s">
        <v>3466</v>
      </c>
      <c r="E2932" s="6">
        <f t="shared" si="115"/>
        <v>19.8</v>
      </c>
      <c r="G2932" t="s">
        <v>11</v>
      </c>
    </row>
    <row r="2933" spans="2:7" ht="15" customHeight="1" x14ac:dyDescent="0.25">
      <c r="B2933" t="s">
        <v>5462</v>
      </c>
      <c r="C2933" t="s">
        <v>9</v>
      </c>
      <c r="D2933" s="5" t="s">
        <v>270</v>
      </c>
      <c r="E2933" s="6">
        <f t="shared" si="115"/>
        <v>15.6</v>
      </c>
      <c r="G2933" t="s">
        <v>11</v>
      </c>
    </row>
    <row r="2934" spans="2:7" ht="15" customHeight="1" x14ac:dyDescent="0.25">
      <c r="B2934" t="s">
        <v>5463</v>
      </c>
      <c r="C2934" t="s">
        <v>9</v>
      </c>
      <c r="D2934" s="5" t="s">
        <v>806</v>
      </c>
      <c r="E2934" s="6">
        <f t="shared" si="115"/>
        <v>17.5</v>
      </c>
      <c r="G2934" t="s">
        <v>11</v>
      </c>
    </row>
    <row r="2935" spans="2:7" ht="15" customHeight="1" x14ac:dyDescent="0.25">
      <c r="B2935" t="s">
        <v>5464</v>
      </c>
      <c r="C2935" t="s">
        <v>9</v>
      </c>
      <c r="D2935" s="5" t="s">
        <v>172</v>
      </c>
      <c r="E2935" s="6">
        <f t="shared" si="115"/>
        <v>22.4</v>
      </c>
      <c r="G2935" t="s">
        <v>11</v>
      </c>
    </row>
    <row r="2936" spans="2:7" ht="15" customHeight="1" x14ac:dyDescent="0.25">
      <c r="B2936" t="s">
        <v>5465</v>
      </c>
      <c r="C2936" t="s">
        <v>9</v>
      </c>
      <c r="D2936" s="5" t="s">
        <v>5466</v>
      </c>
      <c r="E2936" s="6">
        <f t="shared" si="115"/>
        <v>32.4</v>
      </c>
      <c r="G2936" t="s">
        <v>11</v>
      </c>
    </row>
    <row r="2937" spans="2:7" ht="15" customHeight="1" x14ac:dyDescent="0.25">
      <c r="B2937" t="s">
        <v>5467</v>
      </c>
      <c r="C2937" t="s">
        <v>9</v>
      </c>
      <c r="D2937" s="5" t="s">
        <v>997</v>
      </c>
      <c r="E2937" s="6">
        <f t="shared" si="115"/>
        <v>17.899999999999999</v>
      </c>
      <c r="G2937" t="s">
        <v>11</v>
      </c>
    </row>
    <row r="2938" spans="2:7" ht="15" customHeight="1" x14ac:dyDescent="0.25">
      <c r="B2938" t="s">
        <v>5468</v>
      </c>
      <c r="C2938" t="s">
        <v>9</v>
      </c>
      <c r="D2938" s="5" t="s">
        <v>266</v>
      </c>
      <c r="E2938" s="6">
        <f t="shared" si="115"/>
        <v>18.2</v>
      </c>
      <c r="G2938" t="s">
        <v>11</v>
      </c>
    </row>
    <row r="2939" spans="2:7" ht="15" customHeight="1" x14ac:dyDescent="0.25">
      <c r="B2939" t="s">
        <v>5469</v>
      </c>
      <c r="C2939" t="s">
        <v>9</v>
      </c>
      <c r="D2939" s="5" t="s">
        <v>5401</v>
      </c>
      <c r="E2939" s="6">
        <f t="shared" si="115"/>
        <v>23.6</v>
      </c>
      <c r="G2939" t="s">
        <v>11</v>
      </c>
    </row>
    <row r="2940" spans="2:7" ht="15" customHeight="1" x14ac:dyDescent="0.25">
      <c r="B2940" t="s">
        <v>5470</v>
      </c>
      <c r="C2940" t="s">
        <v>9</v>
      </c>
      <c r="D2940" s="5" t="s">
        <v>3484</v>
      </c>
      <c r="E2940" s="6">
        <f t="shared" si="115"/>
        <v>22.8</v>
      </c>
      <c r="G2940" t="s">
        <v>11</v>
      </c>
    </row>
    <row r="2941" spans="2:7" ht="15" customHeight="1" x14ac:dyDescent="0.25">
      <c r="B2941" t="s">
        <v>5471</v>
      </c>
      <c r="C2941" t="s">
        <v>9</v>
      </c>
      <c r="D2941" s="5" t="s">
        <v>823</v>
      </c>
      <c r="E2941" s="6">
        <f t="shared" si="115"/>
        <v>18.600000000000001</v>
      </c>
      <c r="G2941" t="s">
        <v>11</v>
      </c>
    </row>
    <row r="2942" spans="2:7" ht="15" customHeight="1" x14ac:dyDescent="0.25">
      <c r="B2942" t="s">
        <v>5472</v>
      </c>
      <c r="C2942" t="s">
        <v>9</v>
      </c>
      <c r="D2942" s="5" t="s">
        <v>799</v>
      </c>
      <c r="E2942" s="6">
        <f t="shared" si="115"/>
        <v>6.5</v>
      </c>
      <c r="G2942" t="s">
        <v>11</v>
      </c>
    </row>
    <row r="2943" spans="2:7" ht="15" customHeight="1" x14ac:dyDescent="0.25">
      <c r="B2943" t="s">
        <v>5473</v>
      </c>
      <c r="C2943" t="s">
        <v>9</v>
      </c>
      <c r="D2943" s="5" t="s">
        <v>122</v>
      </c>
      <c r="E2943" s="6">
        <f t="shared" si="115"/>
        <v>20.399999999999999</v>
      </c>
      <c r="G2943" t="s">
        <v>11</v>
      </c>
    </row>
    <row r="2944" spans="2:7" ht="15" customHeight="1" x14ac:dyDescent="0.25">
      <c r="B2944" t="s">
        <v>5474</v>
      </c>
      <c r="C2944" t="s">
        <v>9</v>
      </c>
      <c r="D2944" s="5" t="s">
        <v>168</v>
      </c>
      <c r="E2944" s="6">
        <f t="shared" si="115"/>
        <v>10.4</v>
      </c>
      <c r="G2944" t="s">
        <v>11</v>
      </c>
    </row>
    <row r="2945" spans="2:7" ht="15" customHeight="1" x14ac:dyDescent="0.25">
      <c r="B2945" t="s">
        <v>5475</v>
      </c>
      <c r="C2945" t="s">
        <v>9</v>
      </c>
      <c r="D2945" s="5" t="s">
        <v>182</v>
      </c>
      <c r="E2945" s="6">
        <f t="shared" si="115"/>
        <v>2.7</v>
      </c>
      <c r="G2945" t="s">
        <v>11</v>
      </c>
    </row>
    <row r="2946" spans="2:7" ht="15" customHeight="1" x14ac:dyDescent="0.25">
      <c r="B2946" t="s">
        <v>5476</v>
      </c>
      <c r="C2946" t="s">
        <v>9</v>
      </c>
      <c r="D2946" s="5" t="s">
        <v>1436</v>
      </c>
      <c r="E2946" s="6">
        <f t="shared" si="115"/>
        <v>5</v>
      </c>
      <c r="G2946" t="s">
        <v>11</v>
      </c>
    </row>
    <row r="2947" spans="2:7" ht="15" customHeight="1" x14ac:dyDescent="0.25">
      <c r="B2947" t="s">
        <v>5477</v>
      </c>
      <c r="C2947" t="s">
        <v>9</v>
      </c>
      <c r="D2947" s="5" t="s">
        <v>35</v>
      </c>
      <c r="E2947" s="6">
        <f t="shared" si="115"/>
        <v>12</v>
      </c>
      <c r="G2947" t="s">
        <v>11</v>
      </c>
    </row>
    <row r="2948" spans="2:7" ht="15" customHeight="1" x14ac:dyDescent="0.25">
      <c r="B2948" t="s">
        <v>5478</v>
      </c>
      <c r="C2948" t="s">
        <v>9</v>
      </c>
      <c r="D2948" s="5" t="s">
        <v>2219</v>
      </c>
      <c r="E2948" s="6">
        <f t="shared" si="115"/>
        <v>26.5</v>
      </c>
      <c r="G2948" t="s">
        <v>11</v>
      </c>
    </row>
    <row r="2949" spans="2:7" ht="15" customHeight="1" x14ac:dyDescent="0.25">
      <c r="B2949" t="s">
        <v>5479</v>
      </c>
      <c r="C2949" t="s">
        <v>9</v>
      </c>
      <c r="D2949" s="5" t="s">
        <v>1082</v>
      </c>
      <c r="E2949" s="6">
        <f t="shared" si="115"/>
        <v>16.5</v>
      </c>
      <c r="G2949" t="s">
        <v>11</v>
      </c>
    </row>
    <row r="2950" spans="2:7" ht="15" customHeight="1" x14ac:dyDescent="0.25">
      <c r="B2950" t="s">
        <v>5480</v>
      </c>
      <c r="C2950" t="s">
        <v>9</v>
      </c>
      <c r="D2950" s="5" t="s">
        <v>118</v>
      </c>
      <c r="E2950" s="6">
        <f t="shared" si="115"/>
        <v>18.5</v>
      </c>
      <c r="G2950" t="s">
        <v>11</v>
      </c>
    </row>
    <row r="2951" spans="2:7" ht="15" customHeight="1" x14ac:dyDescent="0.25">
      <c r="B2951" t="s">
        <v>5481</v>
      </c>
      <c r="C2951" t="s">
        <v>9</v>
      </c>
      <c r="D2951" s="5" t="s">
        <v>5482</v>
      </c>
      <c r="E2951" s="6">
        <f t="shared" si="115"/>
        <v>38.5</v>
      </c>
      <c r="G2951" t="s">
        <v>11</v>
      </c>
    </row>
    <row r="2952" spans="2:7" ht="15" customHeight="1" x14ac:dyDescent="0.25">
      <c r="B2952" t="s">
        <v>5483</v>
      </c>
      <c r="C2952" t="s">
        <v>9</v>
      </c>
      <c r="D2952" s="5" t="s">
        <v>1889</v>
      </c>
      <c r="E2952" s="6">
        <f t="shared" si="115"/>
        <v>62</v>
      </c>
      <c r="G2952" t="s">
        <v>11</v>
      </c>
    </row>
    <row r="2953" spans="2:7" ht="15" customHeight="1" x14ac:dyDescent="0.25">
      <c r="B2953" t="s">
        <v>5484</v>
      </c>
      <c r="C2953" t="s">
        <v>9</v>
      </c>
      <c r="D2953" s="5" t="s">
        <v>1037</v>
      </c>
      <c r="E2953" s="6">
        <f t="shared" si="115"/>
        <v>45</v>
      </c>
      <c r="G2953" t="s">
        <v>11</v>
      </c>
    </row>
    <row r="2954" spans="2:7" ht="15" customHeight="1" x14ac:dyDescent="0.25">
      <c r="B2954" t="s">
        <v>5486</v>
      </c>
      <c r="C2954" t="s">
        <v>9</v>
      </c>
      <c r="D2954" s="5" t="s">
        <v>1082</v>
      </c>
      <c r="E2954" s="6">
        <f t="shared" si="115"/>
        <v>16.5</v>
      </c>
      <c r="G2954" t="s">
        <v>11</v>
      </c>
    </row>
    <row r="2955" spans="2:7" ht="15" customHeight="1" x14ac:dyDescent="0.25">
      <c r="B2955" t="s">
        <v>5487</v>
      </c>
      <c r="C2955" t="s">
        <v>9</v>
      </c>
      <c r="D2955" s="5" t="s">
        <v>1610</v>
      </c>
      <c r="E2955" s="6">
        <f t="shared" ref="E2955:E3012" si="116">D2955*((100-$E$5)/100)</f>
        <v>45.5</v>
      </c>
      <c r="G2955" t="s">
        <v>11</v>
      </c>
    </row>
    <row r="2956" spans="2:7" ht="15" customHeight="1" x14ac:dyDescent="0.25">
      <c r="B2956" t="s">
        <v>5488</v>
      </c>
      <c r="C2956" t="s">
        <v>9</v>
      </c>
      <c r="D2956" s="5" t="s">
        <v>1800</v>
      </c>
      <c r="E2956" s="6">
        <f t="shared" si="116"/>
        <v>18.8</v>
      </c>
      <c r="G2956" t="s">
        <v>11</v>
      </c>
    </row>
    <row r="2957" spans="2:7" ht="15" customHeight="1" x14ac:dyDescent="0.25">
      <c r="B2957" t="s">
        <v>5489</v>
      </c>
      <c r="C2957" t="s">
        <v>9</v>
      </c>
      <c r="D2957" s="5" t="s">
        <v>3185</v>
      </c>
      <c r="E2957" s="6">
        <f t="shared" si="116"/>
        <v>70</v>
      </c>
      <c r="G2957" t="s">
        <v>11</v>
      </c>
    </row>
    <row r="2958" spans="2:7" ht="15" customHeight="1" x14ac:dyDescent="0.25">
      <c r="B2958" t="s">
        <v>5490</v>
      </c>
      <c r="C2958" t="s">
        <v>9</v>
      </c>
      <c r="D2958" s="5" t="s">
        <v>5491</v>
      </c>
      <c r="E2958" s="6">
        <f t="shared" si="116"/>
        <v>145.19999999999999</v>
      </c>
      <c r="G2958" t="s">
        <v>11</v>
      </c>
    </row>
    <row r="2959" spans="2:7" ht="15" customHeight="1" x14ac:dyDescent="0.25">
      <c r="B2959" t="s">
        <v>5492</v>
      </c>
      <c r="C2959" t="s">
        <v>9</v>
      </c>
      <c r="D2959" s="5" t="s">
        <v>5493</v>
      </c>
      <c r="E2959" s="6">
        <f t="shared" si="116"/>
        <v>0.65</v>
      </c>
      <c r="G2959" t="s">
        <v>11</v>
      </c>
    </row>
    <row r="2960" spans="2:7" ht="15" customHeight="1" x14ac:dyDescent="0.25">
      <c r="B2960" t="s">
        <v>5494</v>
      </c>
      <c r="C2960" t="s">
        <v>9</v>
      </c>
      <c r="D2960" s="5" t="s">
        <v>1429</v>
      </c>
      <c r="E2960" s="6">
        <f t="shared" si="116"/>
        <v>1</v>
      </c>
      <c r="G2960" t="s">
        <v>11</v>
      </c>
    </row>
    <row r="2961" spans="2:7" ht="15" customHeight="1" x14ac:dyDescent="0.25">
      <c r="B2961" t="s">
        <v>5495</v>
      </c>
      <c r="C2961" t="s">
        <v>9</v>
      </c>
      <c r="D2961" s="5" t="s">
        <v>693</v>
      </c>
      <c r="E2961" s="6">
        <f t="shared" si="116"/>
        <v>2.5</v>
      </c>
      <c r="G2961" t="s">
        <v>11</v>
      </c>
    </row>
    <row r="2962" spans="2:7" ht="15" customHeight="1" x14ac:dyDescent="0.25">
      <c r="B2962" t="s">
        <v>5496</v>
      </c>
      <c r="C2962" t="s">
        <v>9</v>
      </c>
      <c r="D2962" s="5" t="s">
        <v>777</v>
      </c>
      <c r="E2962" s="6">
        <f t="shared" si="116"/>
        <v>1.3</v>
      </c>
      <c r="G2962" t="s">
        <v>11</v>
      </c>
    </row>
    <row r="2963" spans="2:7" ht="15" customHeight="1" x14ac:dyDescent="0.25">
      <c r="B2963" t="s">
        <v>5497</v>
      </c>
      <c r="C2963" t="s">
        <v>9</v>
      </c>
      <c r="D2963" s="5" t="s">
        <v>546</v>
      </c>
      <c r="E2963" s="6">
        <f t="shared" si="116"/>
        <v>1.5</v>
      </c>
      <c r="G2963" t="s">
        <v>11</v>
      </c>
    </row>
    <row r="2964" spans="2:7" ht="15" customHeight="1" x14ac:dyDescent="0.25">
      <c r="B2964" t="s">
        <v>5498</v>
      </c>
      <c r="C2964" t="s">
        <v>9</v>
      </c>
      <c r="D2964" s="5" t="s">
        <v>5493</v>
      </c>
      <c r="E2964" s="6">
        <f t="shared" si="116"/>
        <v>0.65</v>
      </c>
      <c r="G2964" t="s">
        <v>5499</v>
      </c>
    </row>
    <row r="2965" spans="2:7" ht="15" customHeight="1" x14ac:dyDescent="0.25">
      <c r="B2965" t="s">
        <v>5500</v>
      </c>
      <c r="C2965" t="s">
        <v>9</v>
      </c>
      <c r="D2965" s="5" t="s">
        <v>1648</v>
      </c>
      <c r="E2965" s="6">
        <f t="shared" si="116"/>
        <v>0.5</v>
      </c>
      <c r="G2965" t="s">
        <v>11</v>
      </c>
    </row>
    <row r="2966" spans="2:7" ht="15" customHeight="1" x14ac:dyDescent="0.25">
      <c r="B2966" t="s">
        <v>5501</v>
      </c>
      <c r="C2966" t="s">
        <v>9</v>
      </c>
      <c r="D2966" s="5" t="s">
        <v>5493</v>
      </c>
      <c r="E2966" s="6">
        <f t="shared" si="116"/>
        <v>0.65</v>
      </c>
      <c r="G2966" t="s">
        <v>11</v>
      </c>
    </row>
    <row r="2967" spans="2:7" ht="15" customHeight="1" x14ac:dyDescent="0.25">
      <c r="B2967" t="s">
        <v>5502</v>
      </c>
      <c r="C2967" t="s">
        <v>9</v>
      </c>
      <c r="D2967" s="5" t="s">
        <v>690</v>
      </c>
      <c r="E2967" s="6">
        <f t="shared" si="116"/>
        <v>1.9</v>
      </c>
      <c r="G2967" t="s">
        <v>11</v>
      </c>
    </row>
    <row r="2968" spans="2:7" ht="15" customHeight="1" x14ac:dyDescent="0.25">
      <c r="B2968" t="s">
        <v>5503</v>
      </c>
      <c r="C2968" t="s">
        <v>9</v>
      </c>
      <c r="D2968" s="5" t="s">
        <v>1429</v>
      </c>
      <c r="E2968" s="6">
        <f t="shared" si="116"/>
        <v>1</v>
      </c>
      <c r="G2968" t="s">
        <v>11</v>
      </c>
    </row>
    <row r="2969" spans="2:7" ht="15" customHeight="1" x14ac:dyDescent="0.25">
      <c r="B2969" t="s">
        <v>5504</v>
      </c>
      <c r="C2969" t="s">
        <v>9</v>
      </c>
      <c r="D2969" s="5" t="s">
        <v>546</v>
      </c>
      <c r="E2969" s="6">
        <f t="shared" si="116"/>
        <v>1.5</v>
      </c>
      <c r="G2969" t="s">
        <v>11</v>
      </c>
    </row>
    <row r="2970" spans="2:7" ht="15" customHeight="1" x14ac:dyDescent="0.25">
      <c r="B2970" t="s">
        <v>5505</v>
      </c>
      <c r="C2970" t="s">
        <v>9</v>
      </c>
      <c r="D2970" s="5" t="s">
        <v>655</v>
      </c>
      <c r="E2970" s="6">
        <f t="shared" si="116"/>
        <v>1.8</v>
      </c>
      <c r="G2970" t="s">
        <v>5506</v>
      </c>
    </row>
    <row r="2971" spans="2:7" ht="15" customHeight="1" x14ac:dyDescent="0.25">
      <c r="B2971" t="s">
        <v>5507</v>
      </c>
      <c r="C2971" t="s">
        <v>9</v>
      </c>
      <c r="D2971" s="5" t="s">
        <v>700</v>
      </c>
      <c r="E2971" s="6">
        <f t="shared" si="116"/>
        <v>1.2</v>
      </c>
      <c r="G2971" t="s">
        <v>11</v>
      </c>
    </row>
    <row r="2972" spans="2:7" ht="15" customHeight="1" x14ac:dyDescent="0.25">
      <c r="B2972" t="s">
        <v>5508</v>
      </c>
      <c r="C2972" t="s">
        <v>9</v>
      </c>
      <c r="D2972" s="5" t="s">
        <v>1648</v>
      </c>
      <c r="E2972" s="6">
        <f t="shared" si="116"/>
        <v>0.5</v>
      </c>
      <c r="G2972" t="s">
        <v>11</v>
      </c>
    </row>
    <row r="2973" spans="2:7" ht="15" customHeight="1" x14ac:dyDescent="0.25">
      <c r="B2973" t="s">
        <v>5509</v>
      </c>
      <c r="C2973" t="s">
        <v>9</v>
      </c>
      <c r="D2973" s="5" t="s">
        <v>546</v>
      </c>
      <c r="E2973" s="6">
        <f t="shared" si="116"/>
        <v>1.5</v>
      </c>
      <c r="G2973" t="s">
        <v>11</v>
      </c>
    </row>
    <row r="2974" spans="2:7" ht="15" customHeight="1" x14ac:dyDescent="0.25">
      <c r="B2974" t="s">
        <v>5510</v>
      </c>
      <c r="C2974" t="s">
        <v>9</v>
      </c>
      <c r="D2974" s="5" t="s">
        <v>796</v>
      </c>
      <c r="E2974" s="6">
        <f t="shared" si="116"/>
        <v>0.8</v>
      </c>
      <c r="G2974" t="s">
        <v>5511</v>
      </c>
    </row>
    <row r="2975" spans="2:7" ht="15" customHeight="1" x14ac:dyDescent="0.25">
      <c r="B2975" t="s">
        <v>5512</v>
      </c>
      <c r="C2975" t="s">
        <v>9</v>
      </c>
      <c r="D2975" s="5" t="s">
        <v>4586</v>
      </c>
      <c r="E2975" s="6">
        <f t="shared" si="116"/>
        <v>0.85</v>
      </c>
      <c r="G2975" t="s">
        <v>11</v>
      </c>
    </row>
    <row r="2976" spans="2:7" ht="15" customHeight="1" x14ac:dyDescent="0.25">
      <c r="B2976" t="s">
        <v>5513</v>
      </c>
      <c r="C2976" t="s">
        <v>9</v>
      </c>
      <c r="D2976" s="5" t="s">
        <v>2575</v>
      </c>
      <c r="E2976" s="6">
        <f t="shared" si="116"/>
        <v>0.9</v>
      </c>
      <c r="G2976" t="s">
        <v>5514</v>
      </c>
    </row>
    <row r="2977" spans="2:7" ht="15" customHeight="1" x14ac:dyDescent="0.25">
      <c r="B2977" t="s">
        <v>5515</v>
      </c>
      <c r="C2977" t="s">
        <v>9</v>
      </c>
      <c r="D2977" s="5" t="s">
        <v>668</v>
      </c>
      <c r="E2977" s="6">
        <f t="shared" si="116"/>
        <v>1.1000000000000001</v>
      </c>
      <c r="G2977" t="s">
        <v>11</v>
      </c>
    </row>
    <row r="2978" spans="2:7" ht="15" customHeight="1" x14ac:dyDescent="0.25">
      <c r="B2978" t="s">
        <v>5516</v>
      </c>
      <c r="C2978" t="s">
        <v>9</v>
      </c>
      <c r="D2978" s="5" t="s">
        <v>785</v>
      </c>
      <c r="E2978" s="6">
        <f t="shared" si="116"/>
        <v>1.6</v>
      </c>
      <c r="G2978" t="s">
        <v>11</v>
      </c>
    </row>
    <row r="2979" spans="2:7" ht="15" customHeight="1" x14ac:dyDescent="0.25">
      <c r="B2979" t="s">
        <v>5517</v>
      </c>
      <c r="C2979" t="s">
        <v>9</v>
      </c>
      <c r="D2979" s="5" t="s">
        <v>668</v>
      </c>
      <c r="E2979" s="6">
        <f t="shared" si="116"/>
        <v>1.1000000000000001</v>
      </c>
      <c r="G2979" t="s">
        <v>11</v>
      </c>
    </row>
    <row r="2980" spans="2:7" ht="15" customHeight="1" x14ac:dyDescent="0.25">
      <c r="B2980" t="s">
        <v>5518</v>
      </c>
      <c r="C2980" t="s">
        <v>9</v>
      </c>
      <c r="D2980" s="5" t="s">
        <v>700</v>
      </c>
      <c r="E2980" s="6">
        <f t="shared" si="116"/>
        <v>1.2</v>
      </c>
      <c r="G2980" t="s">
        <v>11</v>
      </c>
    </row>
    <row r="2981" spans="2:7" ht="15" customHeight="1" x14ac:dyDescent="0.25">
      <c r="B2981" t="s">
        <v>5519</v>
      </c>
      <c r="C2981" t="s">
        <v>9</v>
      </c>
      <c r="D2981" s="5" t="s">
        <v>546</v>
      </c>
      <c r="E2981" s="6">
        <f t="shared" si="116"/>
        <v>1.5</v>
      </c>
      <c r="G2981" t="s">
        <v>11</v>
      </c>
    </row>
    <row r="2982" spans="2:7" ht="15" customHeight="1" x14ac:dyDescent="0.25">
      <c r="B2982" t="s">
        <v>5520</v>
      </c>
      <c r="C2982" t="s">
        <v>9</v>
      </c>
      <c r="D2982" s="5" t="s">
        <v>2586</v>
      </c>
      <c r="E2982" s="6">
        <f t="shared" si="116"/>
        <v>0.75</v>
      </c>
      <c r="G2982" t="s">
        <v>11</v>
      </c>
    </row>
    <row r="2983" spans="2:7" ht="15" customHeight="1" x14ac:dyDescent="0.25">
      <c r="B2983" t="s">
        <v>5521</v>
      </c>
      <c r="C2983" t="s">
        <v>9</v>
      </c>
      <c r="D2983" s="5" t="s">
        <v>5522</v>
      </c>
      <c r="E2983" s="6">
        <f t="shared" si="116"/>
        <v>3.98</v>
      </c>
      <c r="G2983" t="s">
        <v>11</v>
      </c>
    </row>
    <row r="2984" spans="2:7" ht="15" customHeight="1" x14ac:dyDescent="0.25">
      <c r="B2984" t="s">
        <v>5523</v>
      </c>
      <c r="C2984" t="s">
        <v>9</v>
      </c>
      <c r="D2984" s="5" t="s">
        <v>1648</v>
      </c>
      <c r="E2984" s="6">
        <f t="shared" si="116"/>
        <v>0.5</v>
      </c>
      <c r="G2984" t="s">
        <v>11</v>
      </c>
    </row>
    <row r="2985" spans="2:7" ht="15" customHeight="1" x14ac:dyDescent="0.25">
      <c r="B2985" t="s">
        <v>5524</v>
      </c>
      <c r="C2985" t="s">
        <v>9</v>
      </c>
      <c r="D2985" s="5" t="s">
        <v>2575</v>
      </c>
      <c r="E2985" s="6">
        <f t="shared" si="116"/>
        <v>0.9</v>
      </c>
      <c r="G2985" t="s">
        <v>11</v>
      </c>
    </row>
    <row r="2986" spans="2:7" ht="15" customHeight="1" x14ac:dyDescent="0.25">
      <c r="B2986" t="s">
        <v>5525</v>
      </c>
      <c r="C2986" t="s">
        <v>9</v>
      </c>
      <c r="D2986" s="5" t="s">
        <v>1426</v>
      </c>
      <c r="E2986" s="6">
        <f t="shared" si="116"/>
        <v>0.95</v>
      </c>
      <c r="G2986" t="s">
        <v>5526</v>
      </c>
    </row>
    <row r="2987" spans="2:7" ht="15" customHeight="1" x14ac:dyDescent="0.25">
      <c r="B2987" t="s">
        <v>5527</v>
      </c>
      <c r="C2987" t="s">
        <v>9</v>
      </c>
      <c r="D2987" s="5" t="s">
        <v>127</v>
      </c>
      <c r="E2987" s="6">
        <f t="shared" si="116"/>
        <v>3.2</v>
      </c>
      <c r="G2987" t="s">
        <v>11</v>
      </c>
    </row>
    <row r="2988" spans="2:7" ht="15" customHeight="1" x14ac:dyDescent="0.25">
      <c r="B2988" t="s">
        <v>5528</v>
      </c>
      <c r="C2988" t="s">
        <v>9</v>
      </c>
      <c r="D2988" s="5" t="s">
        <v>1426</v>
      </c>
      <c r="E2988" s="6">
        <f t="shared" si="116"/>
        <v>0.95</v>
      </c>
      <c r="G2988" t="s">
        <v>11</v>
      </c>
    </row>
    <row r="2989" spans="2:7" ht="15" customHeight="1" x14ac:dyDescent="0.25">
      <c r="B2989" t="s">
        <v>5529</v>
      </c>
      <c r="C2989" t="s">
        <v>9</v>
      </c>
      <c r="D2989" s="5" t="s">
        <v>777</v>
      </c>
      <c r="E2989" s="6">
        <f t="shared" si="116"/>
        <v>1.3</v>
      </c>
      <c r="G2989" t="s">
        <v>11</v>
      </c>
    </row>
    <row r="2990" spans="2:7" ht="15" customHeight="1" x14ac:dyDescent="0.25">
      <c r="B2990" t="s">
        <v>5530</v>
      </c>
      <c r="C2990" t="s">
        <v>9</v>
      </c>
      <c r="D2990" s="5" t="s">
        <v>655</v>
      </c>
      <c r="E2990" s="6">
        <f t="shared" si="116"/>
        <v>1.8</v>
      </c>
      <c r="G2990" t="s">
        <v>5531</v>
      </c>
    </row>
    <row r="2991" spans="2:7" ht="15" customHeight="1" x14ac:dyDescent="0.25">
      <c r="B2991" t="s">
        <v>5532</v>
      </c>
      <c r="C2991" t="s">
        <v>9</v>
      </c>
      <c r="D2991" s="5" t="s">
        <v>690</v>
      </c>
      <c r="E2991" s="6">
        <f t="shared" si="116"/>
        <v>1.9</v>
      </c>
      <c r="G2991" t="s">
        <v>11</v>
      </c>
    </row>
    <row r="2992" spans="2:7" ht="15" customHeight="1" x14ac:dyDescent="0.25">
      <c r="B2992" t="s">
        <v>5533</v>
      </c>
      <c r="C2992" t="s">
        <v>9</v>
      </c>
      <c r="D2992" s="5" t="s">
        <v>546</v>
      </c>
      <c r="E2992" s="6">
        <f t="shared" si="116"/>
        <v>1.5</v>
      </c>
      <c r="G2992" t="s">
        <v>11</v>
      </c>
    </row>
    <row r="2993" spans="2:7" ht="15" customHeight="1" x14ac:dyDescent="0.25">
      <c r="B2993" t="s">
        <v>5534</v>
      </c>
      <c r="C2993" t="s">
        <v>9</v>
      </c>
      <c r="D2993" s="5" t="s">
        <v>785</v>
      </c>
      <c r="E2993" s="6">
        <f t="shared" si="116"/>
        <v>1.6</v>
      </c>
      <c r="G2993" t="s">
        <v>11</v>
      </c>
    </row>
    <row r="2994" spans="2:7" ht="15" customHeight="1" x14ac:dyDescent="0.25">
      <c r="B2994" t="s">
        <v>5535</v>
      </c>
      <c r="C2994" t="s">
        <v>9</v>
      </c>
      <c r="D2994" s="5" t="s">
        <v>655</v>
      </c>
      <c r="E2994" s="6">
        <f t="shared" si="116"/>
        <v>1.8</v>
      </c>
      <c r="G2994" t="s">
        <v>11</v>
      </c>
    </row>
    <row r="2995" spans="2:7" ht="15" customHeight="1" x14ac:dyDescent="0.25">
      <c r="B2995" t="s">
        <v>5536</v>
      </c>
      <c r="C2995" t="s">
        <v>9</v>
      </c>
      <c r="D2995" s="5" t="s">
        <v>2575</v>
      </c>
      <c r="E2995" s="6">
        <f t="shared" si="116"/>
        <v>0.9</v>
      </c>
      <c r="G2995" t="s">
        <v>11</v>
      </c>
    </row>
    <row r="2996" spans="2:7" ht="15" customHeight="1" x14ac:dyDescent="0.25">
      <c r="B2996" t="s">
        <v>5537</v>
      </c>
      <c r="C2996" t="s">
        <v>9</v>
      </c>
      <c r="D2996" s="5" t="s">
        <v>655</v>
      </c>
      <c r="E2996" s="6">
        <f t="shared" si="116"/>
        <v>1.8</v>
      </c>
      <c r="G2996" t="s">
        <v>11</v>
      </c>
    </row>
    <row r="2997" spans="2:7" ht="15" customHeight="1" x14ac:dyDescent="0.25">
      <c r="B2997" t="s">
        <v>5538</v>
      </c>
      <c r="C2997" t="s">
        <v>9</v>
      </c>
      <c r="D2997" s="5" t="s">
        <v>1426</v>
      </c>
      <c r="E2997" s="6">
        <f t="shared" si="116"/>
        <v>0.95</v>
      </c>
      <c r="G2997" t="s">
        <v>11</v>
      </c>
    </row>
    <row r="2998" spans="2:7" ht="15" customHeight="1" x14ac:dyDescent="0.25">
      <c r="B2998" t="s">
        <v>5539</v>
      </c>
      <c r="C2998" t="s">
        <v>9</v>
      </c>
      <c r="D2998" s="5" t="s">
        <v>1752</v>
      </c>
      <c r="E2998" s="6">
        <f t="shared" si="116"/>
        <v>2.1</v>
      </c>
      <c r="G2998" t="s">
        <v>11</v>
      </c>
    </row>
    <row r="2999" spans="2:7" ht="15" customHeight="1" x14ac:dyDescent="0.25">
      <c r="B2999" t="s">
        <v>5540</v>
      </c>
      <c r="C2999" t="s">
        <v>9</v>
      </c>
      <c r="D2999" s="5" t="s">
        <v>1429</v>
      </c>
      <c r="E2999" s="6">
        <f t="shared" si="116"/>
        <v>1</v>
      </c>
      <c r="G2999" t="s">
        <v>11</v>
      </c>
    </row>
    <row r="3000" spans="2:7" ht="15" customHeight="1" x14ac:dyDescent="0.25">
      <c r="B3000" t="s">
        <v>5541</v>
      </c>
      <c r="C3000" t="s">
        <v>9</v>
      </c>
      <c r="D3000" s="5" t="s">
        <v>1429</v>
      </c>
      <c r="E3000" s="6">
        <f t="shared" si="116"/>
        <v>1</v>
      </c>
      <c r="G3000" t="s">
        <v>11</v>
      </c>
    </row>
    <row r="3001" spans="2:7" ht="15" customHeight="1" x14ac:dyDescent="0.25">
      <c r="B3001" t="s">
        <v>5542</v>
      </c>
      <c r="C3001" t="s">
        <v>9</v>
      </c>
      <c r="D3001" s="5" t="s">
        <v>725</v>
      </c>
      <c r="E3001" s="6">
        <f t="shared" si="116"/>
        <v>1.4</v>
      </c>
      <c r="G3001" t="s">
        <v>11</v>
      </c>
    </row>
    <row r="3002" spans="2:7" ht="15" customHeight="1" x14ac:dyDescent="0.25">
      <c r="B3002" t="s">
        <v>5543</v>
      </c>
      <c r="C3002" t="s">
        <v>9</v>
      </c>
      <c r="D3002" s="5" t="s">
        <v>1429</v>
      </c>
      <c r="E3002" s="6">
        <f t="shared" si="116"/>
        <v>1</v>
      </c>
      <c r="G3002" t="s">
        <v>11</v>
      </c>
    </row>
    <row r="3003" spans="2:7" ht="15" customHeight="1" x14ac:dyDescent="0.25">
      <c r="B3003" t="s">
        <v>5544</v>
      </c>
      <c r="C3003" t="s">
        <v>9</v>
      </c>
      <c r="D3003" s="5" t="s">
        <v>1429</v>
      </c>
      <c r="E3003" s="6">
        <f t="shared" si="116"/>
        <v>1</v>
      </c>
      <c r="G3003" t="s">
        <v>11</v>
      </c>
    </row>
    <row r="3004" spans="2:7" ht="15" customHeight="1" x14ac:dyDescent="0.25">
      <c r="B3004" t="s">
        <v>5545</v>
      </c>
      <c r="C3004" t="s">
        <v>9</v>
      </c>
      <c r="D3004" s="5" t="s">
        <v>546</v>
      </c>
      <c r="E3004" s="6">
        <f t="shared" si="116"/>
        <v>1.5</v>
      </c>
      <c r="G3004" t="s">
        <v>11</v>
      </c>
    </row>
    <row r="3005" spans="2:7" ht="15" customHeight="1" x14ac:dyDescent="0.25">
      <c r="B3005" t="s">
        <v>5546</v>
      </c>
      <c r="C3005" t="s">
        <v>9</v>
      </c>
      <c r="D3005" s="5" t="s">
        <v>690</v>
      </c>
      <c r="E3005" s="6">
        <f t="shared" si="116"/>
        <v>1.9</v>
      </c>
      <c r="G3005" t="s">
        <v>11</v>
      </c>
    </row>
    <row r="3006" spans="2:7" ht="15" customHeight="1" x14ac:dyDescent="0.25">
      <c r="B3006" t="s">
        <v>5547</v>
      </c>
      <c r="C3006" t="s">
        <v>9</v>
      </c>
      <c r="D3006" s="5" t="s">
        <v>63</v>
      </c>
      <c r="E3006" s="6">
        <f t="shared" si="116"/>
        <v>2.2000000000000002</v>
      </c>
      <c r="G3006" t="s">
        <v>11</v>
      </c>
    </row>
    <row r="3007" spans="2:7" ht="15" customHeight="1" x14ac:dyDescent="0.25">
      <c r="B3007" t="s">
        <v>5548</v>
      </c>
      <c r="C3007" t="s">
        <v>9</v>
      </c>
      <c r="D3007" s="5" t="s">
        <v>777</v>
      </c>
      <c r="E3007" s="6">
        <f t="shared" si="116"/>
        <v>1.3</v>
      </c>
      <c r="G3007" t="s">
        <v>11</v>
      </c>
    </row>
    <row r="3008" spans="2:7" ht="15" customHeight="1" x14ac:dyDescent="0.25">
      <c r="B3008" t="s">
        <v>5549</v>
      </c>
      <c r="C3008" t="s">
        <v>9</v>
      </c>
      <c r="D3008" s="5" t="s">
        <v>546</v>
      </c>
      <c r="E3008" s="6">
        <f t="shared" si="116"/>
        <v>1.5</v>
      </c>
      <c r="G3008" t="s">
        <v>11</v>
      </c>
    </row>
    <row r="3009" spans="2:7" ht="15" customHeight="1" x14ac:dyDescent="0.25">
      <c r="B3009" t="s">
        <v>5550</v>
      </c>
      <c r="C3009" t="s">
        <v>9</v>
      </c>
      <c r="D3009" s="5" t="s">
        <v>785</v>
      </c>
      <c r="E3009" s="6">
        <f t="shared" si="116"/>
        <v>1.6</v>
      </c>
      <c r="G3009" t="s">
        <v>11</v>
      </c>
    </row>
    <row r="3010" spans="2:7" ht="15" customHeight="1" x14ac:dyDescent="0.25">
      <c r="B3010" t="s">
        <v>5551</v>
      </c>
      <c r="C3010" t="s">
        <v>9</v>
      </c>
      <c r="D3010" s="5" t="s">
        <v>683</v>
      </c>
      <c r="E3010" s="6">
        <f t="shared" si="116"/>
        <v>0.6</v>
      </c>
      <c r="G3010" t="s">
        <v>11</v>
      </c>
    </row>
    <row r="3011" spans="2:7" ht="15" customHeight="1" x14ac:dyDescent="0.25">
      <c r="B3011" t="s">
        <v>5552</v>
      </c>
      <c r="C3011" t="s">
        <v>9</v>
      </c>
      <c r="D3011" s="5" t="s">
        <v>2586</v>
      </c>
      <c r="E3011" s="6">
        <f t="shared" si="116"/>
        <v>0.75</v>
      </c>
      <c r="G3011" t="s">
        <v>11</v>
      </c>
    </row>
    <row r="3012" spans="2:7" ht="15" customHeight="1" x14ac:dyDescent="0.25">
      <c r="B3012" t="s">
        <v>5553</v>
      </c>
      <c r="C3012" t="s">
        <v>9</v>
      </c>
      <c r="D3012" s="5" t="s">
        <v>5493</v>
      </c>
      <c r="E3012" s="6">
        <f t="shared" si="116"/>
        <v>0.65</v>
      </c>
      <c r="G3012" t="s">
        <v>11</v>
      </c>
    </row>
    <row r="3013" spans="2:7" ht="15" customHeight="1" x14ac:dyDescent="0.25">
      <c r="B3013" t="s">
        <v>5554</v>
      </c>
      <c r="C3013" t="s">
        <v>9</v>
      </c>
      <c r="D3013" s="5" t="s">
        <v>780</v>
      </c>
      <c r="E3013" s="6">
        <f t="shared" ref="E3013:E3075" si="117">D3013*((100-$E$5)/100)</f>
        <v>7.9</v>
      </c>
      <c r="G3013" t="s">
        <v>11</v>
      </c>
    </row>
    <row r="3014" spans="2:7" ht="15" customHeight="1" x14ac:dyDescent="0.25">
      <c r="B3014" t="s">
        <v>5555</v>
      </c>
      <c r="C3014" t="s">
        <v>9</v>
      </c>
      <c r="D3014" s="5" t="s">
        <v>700</v>
      </c>
      <c r="E3014" s="6">
        <f t="shared" si="117"/>
        <v>1.2</v>
      </c>
      <c r="G3014" t="s">
        <v>11</v>
      </c>
    </row>
    <row r="3015" spans="2:7" ht="15" customHeight="1" x14ac:dyDescent="0.25">
      <c r="B3015" t="s">
        <v>5555</v>
      </c>
      <c r="C3015" t="s">
        <v>9</v>
      </c>
      <c r="D3015" s="5" t="s">
        <v>1069</v>
      </c>
      <c r="E3015" s="6">
        <f t="shared" si="117"/>
        <v>3.8</v>
      </c>
      <c r="G3015" t="s">
        <v>11</v>
      </c>
    </row>
    <row r="3016" spans="2:7" ht="15" customHeight="1" x14ac:dyDescent="0.25">
      <c r="B3016" t="s">
        <v>5556</v>
      </c>
      <c r="C3016" t="s">
        <v>9</v>
      </c>
      <c r="D3016" s="5" t="s">
        <v>785</v>
      </c>
      <c r="E3016" s="6">
        <f t="shared" si="117"/>
        <v>1.6</v>
      </c>
      <c r="G3016" t="s">
        <v>11</v>
      </c>
    </row>
    <row r="3017" spans="2:7" ht="15" customHeight="1" x14ac:dyDescent="0.25">
      <c r="B3017" t="s">
        <v>5557</v>
      </c>
      <c r="C3017" t="s">
        <v>9</v>
      </c>
      <c r="D3017" s="5" t="s">
        <v>63</v>
      </c>
      <c r="E3017" s="6">
        <f t="shared" si="117"/>
        <v>2.2000000000000002</v>
      </c>
      <c r="G3017" t="s">
        <v>11</v>
      </c>
    </row>
    <row r="3018" spans="2:7" ht="15" customHeight="1" x14ac:dyDescent="0.25">
      <c r="B3018" t="s">
        <v>5558</v>
      </c>
      <c r="C3018" t="s">
        <v>9</v>
      </c>
      <c r="D3018" s="5" t="s">
        <v>203</v>
      </c>
      <c r="E3018" s="6">
        <f t="shared" si="117"/>
        <v>2.2999999999999998</v>
      </c>
      <c r="G3018" t="s">
        <v>11</v>
      </c>
    </row>
    <row r="3019" spans="2:7" ht="15" customHeight="1" x14ac:dyDescent="0.25">
      <c r="B3019" t="s">
        <v>5559</v>
      </c>
      <c r="C3019" t="s">
        <v>9</v>
      </c>
      <c r="D3019" s="5" t="s">
        <v>777</v>
      </c>
      <c r="E3019" s="6">
        <f t="shared" si="117"/>
        <v>1.3</v>
      </c>
      <c r="G3019" t="s">
        <v>11</v>
      </c>
    </row>
    <row r="3020" spans="2:7" ht="15" customHeight="1" x14ac:dyDescent="0.25">
      <c r="B3020" t="s">
        <v>5560</v>
      </c>
      <c r="C3020" t="s">
        <v>9</v>
      </c>
      <c r="D3020" s="5" t="s">
        <v>203</v>
      </c>
      <c r="E3020" s="6">
        <f t="shared" si="117"/>
        <v>2.2999999999999998</v>
      </c>
      <c r="G3020" t="s">
        <v>11</v>
      </c>
    </row>
    <row r="3021" spans="2:7" ht="15" customHeight="1" x14ac:dyDescent="0.25">
      <c r="B3021" t="s">
        <v>5561</v>
      </c>
      <c r="C3021" t="s">
        <v>9</v>
      </c>
      <c r="D3021" s="5" t="s">
        <v>655</v>
      </c>
      <c r="E3021" s="6">
        <f t="shared" si="117"/>
        <v>1.8</v>
      </c>
      <c r="G3021" t="s">
        <v>11</v>
      </c>
    </row>
    <row r="3022" spans="2:7" ht="15" customHeight="1" x14ac:dyDescent="0.25">
      <c r="B3022" t="s">
        <v>5562</v>
      </c>
      <c r="C3022" t="s">
        <v>9</v>
      </c>
      <c r="D3022" s="5" t="s">
        <v>780</v>
      </c>
      <c r="E3022" s="6">
        <f t="shared" si="117"/>
        <v>7.9</v>
      </c>
      <c r="G3022" t="s">
        <v>11</v>
      </c>
    </row>
    <row r="3023" spans="2:7" ht="15" customHeight="1" x14ac:dyDescent="0.25">
      <c r="B3023" t="s">
        <v>5563</v>
      </c>
      <c r="C3023" t="s">
        <v>9</v>
      </c>
      <c r="D3023" s="5" t="s">
        <v>693</v>
      </c>
      <c r="E3023" s="6">
        <f t="shared" si="117"/>
        <v>2.5</v>
      </c>
      <c r="G3023" t="s">
        <v>11</v>
      </c>
    </row>
    <row r="3024" spans="2:7" ht="15" customHeight="1" x14ac:dyDescent="0.25">
      <c r="B3024" t="s">
        <v>5564</v>
      </c>
      <c r="C3024" t="s">
        <v>9</v>
      </c>
      <c r="D3024" s="5" t="s">
        <v>546</v>
      </c>
      <c r="E3024" s="6">
        <f t="shared" si="117"/>
        <v>1.5</v>
      </c>
      <c r="G3024" t="s">
        <v>11</v>
      </c>
    </row>
    <row r="3025" spans="2:7" ht="15" customHeight="1" x14ac:dyDescent="0.25">
      <c r="B3025" t="s">
        <v>5565</v>
      </c>
      <c r="C3025" t="s">
        <v>9</v>
      </c>
      <c r="D3025" s="5" t="s">
        <v>777</v>
      </c>
      <c r="E3025" s="6">
        <f t="shared" si="117"/>
        <v>1.3</v>
      </c>
      <c r="G3025" t="s">
        <v>5566</v>
      </c>
    </row>
    <row r="3026" spans="2:7" ht="15" customHeight="1" x14ac:dyDescent="0.25">
      <c r="B3026" t="s">
        <v>5567</v>
      </c>
      <c r="C3026" t="s">
        <v>9</v>
      </c>
      <c r="D3026" s="5" t="s">
        <v>546</v>
      </c>
      <c r="E3026" s="6">
        <f t="shared" si="117"/>
        <v>1.5</v>
      </c>
      <c r="G3026" t="s">
        <v>5568</v>
      </c>
    </row>
    <row r="3027" spans="2:7" ht="15" customHeight="1" x14ac:dyDescent="0.25">
      <c r="B3027" t="s">
        <v>5569</v>
      </c>
      <c r="C3027" t="s">
        <v>9</v>
      </c>
      <c r="D3027" s="5" t="s">
        <v>655</v>
      </c>
      <c r="E3027" s="6">
        <f t="shared" si="117"/>
        <v>1.8</v>
      </c>
      <c r="G3027" t="s">
        <v>5570</v>
      </c>
    </row>
    <row r="3028" spans="2:7" ht="15" customHeight="1" x14ac:dyDescent="0.25">
      <c r="B3028" t="s">
        <v>5571</v>
      </c>
      <c r="C3028" t="s">
        <v>9</v>
      </c>
      <c r="D3028" s="5" t="s">
        <v>203</v>
      </c>
      <c r="E3028" s="6">
        <f t="shared" si="117"/>
        <v>2.2999999999999998</v>
      </c>
      <c r="G3028" t="s">
        <v>11</v>
      </c>
    </row>
    <row r="3029" spans="2:7" ht="15" customHeight="1" x14ac:dyDescent="0.25">
      <c r="B3029" t="s">
        <v>5572</v>
      </c>
      <c r="C3029" t="s">
        <v>9</v>
      </c>
      <c r="D3029" s="5" t="s">
        <v>1220</v>
      </c>
      <c r="E3029" s="6">
        <f t="shared" si="117"/>
        <v>2.4</v>
      </c>
      <c r="G3029" t="s">
        <v>11</v>
      </c>
    </row>
    <row r="3030" spans="2:7" ht="15" customHeight="1" x14ac:dyDescent="0.25">
      <c r="B3030" t="s">
        <v>5573</v>
      </c>
      <c r="C3030" t="s">
        <v>9</v>
      </c>
      <c r="D3030" s="5" t="s">
        <v>725</v>
      </c>
      <c r="E3030" s="6">
        <f t="shared" si="117"/>
        <v>1.4</v>
      </c>
      <c r="G3030" t="s">
        <v>11</v>
      </c>
    </row>
    <row r="3031" spans="2:7" ht="15" customHeight="1" x14ac:dyDescent="0.25">
      <c r="B3031" t="s">
        <v>5574</v>
      </c>
      <c r="C3031" t="s">
        <v>9</v>
      </c>
      <c r="D3031" s="5" t="s">
        <v>725</v>
      </c>
      <c r="E3031" s="6">
        <f t="shared" si="117"/>
        <v>1.4</v>
      </c>
      <c r="G3031" t="s">
        <v>11</v>
      </c>
    </row>
    <row r="3032" spans="2:7" ht="15" customHeight="1" x14ac:dyDescent="0.25">
      <c r="B3032" t="s">
        <v>5575</v>
      </c>
      <c r="C3032" t="s">
        <v>9</v>
      </c>
      <c r="D3032" s="5" t="s">
        <v>191</v>
      </c>
      <c r="E3032" s="6">
        <f t="shared" si="117"/>
        <v>2</v>
      </c>
      <c r="G3032" t="s">
        <v>11</v>
      </c>
    </row>
    <row r="3033" spans="2:7" ht="15" customHeight="1" x14ac:dyDescent="0.25">
      <c r="B3033" t="s">
        <v>5576</v>
      </c>
      <c r="C3033" t="s">
        <v>9</v>
      </c>
      <c r="D3033" s="5" t="s">
        <v>546</v>
      </c>
      <c r="E3033" s="6">
        <f t="shared" si="117"/>
        <v>1.5</v>
      </c>
      <c r="G3033" t="s">
        <v>11</v>
      </c>
    </row>
    <row r="3034" spans="2:7" ht="15" customHeight="1" x14ac:dyDescent="0.25">
      <c r="B3034" t="s">
        <v>5577</v>
      </c>
      <c r="C3034" t="s">
        <v>9</v>
      </c>
      <c r="D3034" s="5" t="s">
        <v>2575</v>
      </c>
      <c r="E3034" s="6">
        <f t="shared" si="117"/>
        <v>0.9</v>
      </c>
      <c r="G3034" t="s">
        <v>11</v>
      </c>
    </row>
    <row r="3035" spans="2:7" ht="15" customHeight="1" x14ac:dyDescent="0.25">
      <c r="B3035" t="s">
        <v>5578</v>
      </c>
      <c r="C3035" t="s">
        <v>9</v>
      </c>
      <c r="D3035" s="5" t="s">
        <v>700</v>
      </c>
      <c r="E3035" s="6">
        <f t="shared" si="117"/>
        <v>1.2</v>
      </c>
      <c r="G3035" t="s">
        <v>11</v>
      </c>
    </row>
    <row r="3036" spans="2:7" ht="15" customHeight="1" x14ac:dyDescent="0.25">
      <c r="B3036" t="s">
        <v>5579</v>
      </c>
      <c r="C3036" t="s">
        <v>9</v>
      </c>
      <c r="D3036" s="5" t="s">
        <v>5580</v>
      </c>
      <c r="E3036" s="6">
        <f t="shared" si="117"/>
        <v>0.3</v>
      </c>
      <c r="G3036" t="s">
        <v>11</v>
      </c>
    </row>
    <row r="3037" spans="2:7" ht="15" customHeight="1" x14ac:dyDescent="0.25">
      <c r="B3037" t="s">
        <v>5581</v>
      </c>
      <c r="C3037" t="s">
        <v>9</v>
      </c>
      <c r="D3037" s="5" t="s">
        <v>725</v>
      </c>
      <c r="E3037" s="6">
        <f t="shared" si="117"/>
        <v>1.4</v>
      </c>
      <c r="G3037" t="s">
        <v>5582</v>
      </c>
    </row>
    <row r="3038" spans="2:7" ht="15" customHeight="1" x14ac:dyDescent="0.25">
      <c r="B3038" t="s">
        <v>5583</v>
      </c>
      <c r="C3038" t="s">
        <v>9</v>
      </c>
      <c r="D3038" s="5" t="s">
        <v>785</v>
      </c>
      <c r="E3038" s="6">
        <f t="shared" si="117"/>
        <v>1.6</v>
      </c>
      <c r="G3038" t="s">
        <v>5584</v>
      </c>
    </row>
    <row r="3039" spans="2:7" ht="15" customHeight="1" x14ac:dyDescent="0.25">
      <c r="B3039" t="s">
        <v>5585</v>
      </c>
      <c r="C3039" t="s">
        <v>9</v>
      </c>
      <c r="D3039" s="5" t="s">
        <v>655</v>
      </c>
      <c r="E3039" s="6">
        <f t="shared" si="117"/>
        <v>1.8</v>
      </c>
      <c r="G3039" t="s">
        <v>11</v>
      </c>
    </row>
    <row r="3040" spans="2:7" ht="15" customHeight="1" x14ac:dyDescent="0.25">
      <c r="B3040" t="s">
        <v>5586</v>
      </c>
      <c r="C3040" t="s">
        <v>9</v>
      </c>
      <c r="D3040" s="5" t="s">
        <v>690</v>
      </c>
      <c r="E3040" s="6">
        <f t="shared" si="117"/>
        <v>1.9</v>
      </c>
      <c r="G3040" t="s">
        <v>5587</v>
      </c>
    </row>
    <row r="3041" spans="2:7" ht="15" customHeight="1" x14ac:dyDescent="0.25">
      <c r="B3041" t="s">
        <v>5588</v>
      </c>
      <c r="C3041" t="s">
        <v>9</v>
      </c>
      <c r="D3041" s="5" t="s">
        <v>1220</v>
      </c>
      <c r="E3041" s="6">
        <f t="shared" si="117"/>
        <v>2.4</v>
      </c>
      <c r="G3041" t="s">
        <v>11</v>
      </c>
    </row>
    <row r="3042" spans="2:7" ht="15" customHeight="1" x14ac:dyDescent="0.25">
      <c r="B3042" t="s">
        <v>5589</v>
      </c>
      <c r="C3042" t="s">
        <v>9</v>
      </c>
      <c r="D3042" s="5" t="s">
        <v>693</v>
      </c>
      <c r="E3042" s="6">
        <f t="shared" si="117"/>
        <v>2.5</v>
      </c>
      <c r="G3042" t="s">
        <v>11</v>
      </c>
    </row>
    <row r="3043" spans="2:7" ht="15" customHeight="1" x14ac:dyDescent="0.25">
      <c r="B3043" t="s">
        <v>5590</v>
      </c>
      <c r="C3043" t="s">
        <v>9</v>
      </c>
      <c r="D3043" s="5" t="s">
        <v>655</v>
      </c>
      <c r="E3043" s="6">
        <f t="shared" si="117"/>
        <v>1.8</v>
      </c>
      <c r="G3043" t="s">
        <v>11</v>
      </c>
    </row>
    <row r="3044" spans="2:7" ht="15" customHeight="1" x14ac:dyDescent="0.25">
      <c r="B3044" t="s">
        <v>5591</v>
      </c>
      <c r="C3044" t="s">
        <v>9</v>
      </c>
      <c r="D3044" s="5" t="s">
        <v>1752</v>
      </c>
      <c r="E3044" s="6">
        <f t="shared" si="117"/>
        <v>2.1</v>
      </c>
      <c r="G3044" t="s">
        <v>11</v>
      </c>
    </row>
    <row r="3045" spans="2:7" ht="15" customHeight="1" x14ac:dyDescent="0.25">
      <c r="B3045" t="s">
        <v>5592</v>
      </c>
      <c r="C3045" t="s">
        <v>9</v>
      </c>
      <c r="D3045" s="5" t="s">
        <v>63</v>
      </c>
      <c r="E3045" s="6">
        <f t="shared" si="117"/>
        <v>2.2000000000000002</v>
      </c>
      <c r="G3045" t="s">
        <v>11</v>
      </c>
    </row>
    <row r="3046" spans="2:7" ht="15" customHeight="1" x14ac:dyDescent="0.25">
      <c r="B3046" t="s">
        <v>5593</v>
      </c>
      <c r="C3046" t="s">
        <v>9</v>
      </c>
      <c r="D3046" s="5" t="s">
        <v>63</v>
      </c>
      <c r="E3046" s="6">
        <f t="shared" si="117"/>
        <v>2.2000000000000002</v>
      </c>
      <c r="G3046" t="s">
        <v>11</v>
      </c>
    </row>
    <row r="3047" spans="2:7" ht="15" customHeight="1" x14ac:dyDescent="0.25">
      <c r="B3047" t="s">
        <v>5594</v>
      </c>
      <c r="C3047" t="s">
        <v>9</v>
      </c>
      <c r="D3047" s="5" t="s">
        <v>796</v>
      </c>
      <c r="E3047" s="6">
        <f t="shared" si="117"/>
        <v>0.8</v>
      </c>
      <c r="G3047" t="s">
        <v>11</v>
      </c>
    </row>
    <row r="3048" spans="2:7" ht="15" customHeight="1" x14ac:dyDescent="0.25">
      <c r="B3048" t="s">
        <v>5595</v>
      </c>
      <c r="C3048" t="s">
        <v>9</v>
      </c>
      <c r="D3048" s="5" t="s">
        <v>546</v>
      </c>
      <c r="E3048" s="6">
        <f t="shared" si="117"/>
        <v>1.5</v>
      </c>
      <c r="G3048" t="s">
        <v>11</v>
      </c>
    </row>
    <row r="3049" spans="2:7" ht="15" customHeight="1" x14ac:dyDescent="0.25">
      <c r="B3049" t="s">
        <v>5596</v>
      </c>
      <c r="C3049" t="s">
        <v>9</v>
      </c>
      <c r="D3049" s="5" t="s">
        <v>191</v>
      </c>
      <c r="E3049" s="6">
        <f t="shared" si="117"/>
        <v>2</v>
      </c>
      <c r="G3049" t="s">
        <v>11</v>
      </c>
    </row>
    <row r="3050" spans="2:7" ht="15" customHeight="1" x14ac:dyDescent="0.25">
      <c r="B3050" t="s">
        <v>5597</v>
      </c>
      <c r="C3050" t="s">
        <v>9</v>
      </c>
      <c r="D3050" s="5" t="s">
        <v>57</v>
      </c>
      <c r="E3050" s="6">
        <f t="shared" si="117"/>
        <v>13</v>
      </c>
      <c r="G3050" t="s">
        <v>11</v>
      </c>
    </row>
    <row r="3051" spans="2:7" ht="15" customHeight="1" x14ac:dyDescent="0.25">
      <c r="B3051" t="s">
        <v>5598</v>
      </c>
      <c r="C3051" t="s">
        <v>9</v>
      </c>
      <c r="D3051" s="5" t="s">
        <v>268</v>
      </c>
      <c r="E3051" s="6">
        <f t="shared" si="117"/>
        <v>15</v>
      </c>
      <c r="G3051" t="s">
        <v>11</v>
      </c>
    </row>
    <row r="3052" spans="2:7" ht="15" customHeight="1" x14ac:dyDescent="0.25">
      <c r="B3052" t="s">
        <v>5599</v>
      </c>
      <c r="C3052" t="s">
        <v>9</v>
      </c>
      <c r="D3052" s="5" t="s">
        <v>116</v>
      </c>
      <c r="E3052" s="6">
        <f t="shared" si="117"/>
        <v>18</v>
      </c>
      <c r="G3052" t="s">
        <v>11</v>
      </c>
    </row>
    <row r="3053" spans="2:7" ht="15" customHeight="1" x14ac:dyDescent="0.25">
      <c r="B3053" t="s">
        <v>5600</v>
      </c>
      <c r="C3053" t="s">
        <v>9</v>
      </c>
      <c r="D3053" s="5" t="s">
        <v>785</v>
      </c>
      <c r="E3053" s="6">
        <f t="shared" si="117"/>
        <v>1.6</v>
      </c>
      <c r="G3053" t="s">
        <v>5601</v>
      </c>
    </row>
    <row r="3054" spans="2:7" ht="15" customHeight="1" x14ac:dyDescent="0.25">
      <c r="B3054" t="s">
        <v>5602</v>
      </c>
      <c r="C3054" t="s">
        <v>9</v>
      </c>
      <c r="D3054" s="5" t="s">
        <v>785</v>
      </c>
      <c r="E3054" s="6">
        <f t="shared" si="117"/>
        <v>1.6</v>
      </c>
      <c r="G3054" t="s">
        <v>5603</v>
      </c>
    </row>
    <row r="3055" spans="2:7" ht="15" customHeight="1" x14ac:dyDescent="0.25">
      <c r="B3055" t="s">
        <v>5604</v>
      </c>
      <c r="C3055" t="s">
        <v>9</v>
      </c>
      <c r="D3055" s="5" t="s">
        <v>785</v>
      </c>
      <c r="E3055" s="6">
        <f t="shared" si="117"/>
        <v>1.6</v>
      </c>
      <c r="G3055" t="s">
        <v>11</v>
      </c>
    </row>
    <row r="3056" spans="2:7" ht="15" customHeight="1" x14ac:dyDescent="0.25">
      <c r="B3056" t="s">
        <v>5605</v>
      </c>
      <c r="C3056" t="s">
        <v>9</v>
      </c>
      <c r="D3056" s="5" t="s">
        <v>690</v>
      </c>
      <c r="E3056" s="6">
        <f t="shared" si="117"/>
        <v>1.9</v>
      </c>
      <c r="G3056" t="s">
        <v>5606</v>
      </c>
    </row>
    <row r="3057" spans="2:7" ht="15" customHeight="1" x14ac:dyDescent="0.25">
      <c r="B3057" t="s">
        <v>5607</v>
      </c>
      <c r="C3057" t="s">
        <v>9</v>
      </c>
      <c r="D3057" s="5" t="s">
        <v>693</v>
      </c>
      <c r="E3057" s="6">
        <f t="shared" si="117"/>
        <v>2.5</v>
      </c>
      <c r="G3057" t="s">
        <v>5608</v>
      </c>
    </row>
    <row r="3058" spans="2:7" ht="15" customHeight="1" x14ac:dyDescent="0.25">
      <c r="B3058" t="s">
        <v>5609</v>
      </c>
      <c r="C3058" t="s">
        <v>9</v>
      </c>
      <c r="D3058" s="5" t="s">
        <v>65</v>
      </c>
      <c r="E3058" s="6">
        <f t="shared" si="117"/>
        <v>2.9</v>
      </c>
      <c r="G3058" t="s">
        <v>11</v>
      </c>
    </row>
    <row r="3059" spans="2:7" ht="15" customHeight="1" x14ac:dyDescent="0.25">
      <c r="B3059" t="s">
        <v>5610</v>
      </c>
      <c r="C3059" t="s">
        <v>9</v>
      </c>
      <c r="D3059" s="5" t="s">
        <v>1752</v>
      </c>
      <c r="E3059" s="6">
        <f t="shared" si="117"/>
        <v>2.1</v>
      </c>
      <c r="G3059" t="s">
        <v>11</v>
      </c>
    </row>
    <row r="3060" spans="2:7" ht="15" customHeight="1" x14ac:dyDescent="0.25">
      <c r="B3060" t="s">
        <v>5611</v>
      </c>
      <c r="C3060" t="s">
        <v>9</v>
      </c>
      <c r="D3060" s="5" t="s">
        <v>1752</v>
      </c>
      <c r="E3060" s="6">
        <f t="shared" si="117"/>
        <v>2.1</v>
      </c>
      <c r="G3060" t="s">
        <v>11</v>
      </c>
    </row>
    <row r="3061" spans="2:7" ht="15" customHeight="1" x14ac:dyDescent="0.25">
      <c r="B3061" t="s">
        <v>5612</v>
      </c>
      <c r="C3061" t="s">
        <v>9</v>
      </c>
      <c r="D3061" s="5" t="s">
        <v>63</v>
      </c>
      <c r="E3061" s="6">
        <f t="shared" si="117"/>
        <v>2.2000000000000002</v>
      </c>
      <c r="G3061" t="s">
        <v>11</v>
      </c>
    </row>
    <row r="3062" spans="2:7" ht="15" customHeight="1" x14ac:dyDescent="0.25">
      <c r="B3062" t="s">
        <v>5613</v>
      </c>
      <c r="C3062" t="s">
        <v>9</v>
      </c>
      <c r="D3062" s="5" t="s">
        <v>72</v>
      </c>
      <c r="E3062" s="6">
        <f t="shared" si="117"/>
        <v>3.9</v>
      </c>
      <c r="G3062" t="s">
        <v>11</v>
      </c>
    </row>
    <row r="3063" spans="2:7" ht="15" customHeight="1" x14ac:dyDescent="0.25">
      <c r="B3063" t="s">
        <v>5614</v>
      </c>
      <c r="C3063" t="s">
        <v>9</v>
      </c>
      <c r="D3063" s="5" t="s">
        <v>1752</v>
      </c>
      <c r="E3063" s="6">
        <f t="shared" si="117"/>
        <v>2.1</v>
      </c>
      <c r="G3063" t="s">
        <v>11</v>
      </c>
    </row>
    <row r="3064" spans="2:7" ht="15" customHeight="1" x14ac:dyDescent="0.25">
      <c r="B3064" t="s">
        <v>5615</v>
      </c>
      <c r="C3064" t="s">
        <v>9</v>
      </c>
      <c r="D3064" s="5" t="s">
        <v>1752</v>
      </c>
      <c r="E3064" s="6">
        <f t="shared" si="117"/>
        <v>2.1</v>
      </c>
      <c r="G3064" t="s">
        <v>11</v>
      </c>
    </row>
    <row r="3065" spans="2:7" ht="15" customHeight="1" x14ac:dyDescent="0.25">
      <c r="B3065" t="s">
        <v>5616</v>
      </c>
      <c r="C3065" t="s">
        <v>9</v>
      </c>
      <c r="D3065" s="5" t="s">
        <v>3260</v>
      </c>
      <c r="E3065" s="6">
        <f t="shared" si="117"/>
        <v>0.7</v>
      </c>
      <c r="G3065" t="s">
        <v>11</v>
      </c>
    </row>
    <row r="3066" spans="2:7" ht="15" customHeight="1" x14ac:dyDescent="0.25">
      <c r="B3066" t="s">
        <v>5617</v>
      </c>
      <c r="C3066" t="s">
        <v>9</v>
      </c>
      <c r="D3066" s="5" t="s">
        <v>796</v>
      </c>
      <c r="E3066" s="6">
        <f t="shared" si="117"/>
        <v>0.8</v>
      </c>
      <c r="G3066" t="s">
        <v>11</v>
      </c>
    </row>
    <row r="3067" spans="2:7" ht="15" customHeight="1" x14ac:dyDescent="0.25">
      <c r="B3067" t="s">
        <v>5618</v>
      </c>
      <c r="C3067" t="s">
        <v>9</v>
      </c>
      <c r="D3067" s="5" t="s">
        <v>1752</v>
      </c>
      <c r="E3067" s="6">
        <f t="shared" si="117"/>
        <v>2.1</v>
      </c>
      <c r="G3067" t="s">
        <v>11</v>
      </c>
    </row>
    <row r="3068" spans="2:7" ht="15" customHeight="1" x14ac:dyDescent="0.25">
      <c r="B3068" t="s">
        <v>5619</v>
      </c>
      <c r="C3068" t="s">
        <v>9</v>
      </c>
      <c r="D3068" s="5" t="s">
        <v>35</v>
      </c>
      <c r="E3068" s="6">
        <f t="shared" si="117"/>
        <v>12</v>
      </c>
      <c r="G3068" t="s">
        <v>11</v>
      </c>
    </row>
    <row r="3069" spans="2:7" ht="15" customHeight="1" x14ac:dyDescent="0.25">
      <c r="B3069" t="s">
        <v>5620</v>
      </c>
      <c r="C3069" t="s">
        <v>9</v>
      </c>
      <c r="D3069" s="5" t="s">
        <v>1318</v>
      </c>
      <c r="E3069" s="6">
        <f t="shared" si="117"/>
        <v>20.5</v>
      </c>
      <c r="G3069" t="s">
        <v>11</v>
      </c>
    </row>
    <row r="3070" spans="2:7" ht="15" customHeight="1" x14ac:dyDescent="0.25">
      <c r="B3070" t="s">
        <v>5621</v>
      </c>
      <c r="C3070" t="s">
        <v>9</v>
      </c>
      <c r="D3070" s="5" t="s">
        <v>5622</v>
      </c>
      <c r="E3070" s="6">
        <f t="shared" si="117"/>
        <v>17.43</v>
      </c>
      <c r="G3070" t="s">
        <v>11</v>
      </c>
    </row>
    <row r="3071" spans="2:7" ht="15" customHeight="1" x14ac:dyDescent="0.25">
      <c r="B3071" t="s">
        <v>5623</v>
      </c>
      <c r="C3071" t="s">
        <v>9</v>
      </c>
      <c r="D3071" s="5" t="s">
        <v>1037</v>
      </c>
      <c r="E3071" s="6">
        <f t="shared" si="117"/>
        <v>45</v>
      </c>
      <c r="G3071" t="s">
        <v>11</v>
      </c>
    </row>
    <row r="3072" spans="2:7" ht="15" customHeight="1" x14ac:dyDescent="0.25">
      <c r="B3072" t="s">
        <v>5624</v>
      </c>
      <c r="C3072" t="s">
        <v>9</v>
      </c>
      <c r="D3072" s="5" t="s">
        <v>35</v>
      </c>
      <c r="E3072" s="6">
        <f t="shared" si="117"/>
        <v>12</v>
      </c>
      <c r="G3072" t="s">
        <v>11</v>
      </c>
    </row>
    <row r="3073" spans="2:7" ht="15" customHeight="1" x14ac:dyDescent="0.25">
      <c r="B3073" t="s">
        <v>5625</v>
      </c>
      <c r="C3073" t="s">
        <v>9</v>
      </c>
      <c r="D3073" s="5" t="s">
        <v>5626</v>
      </c>
      <c r="E3073" s="6">
        <f t="shared" si="117"/>
        <v>12.18</v>
      </c>
      <c r="G3073" t="s">
        <v>11</v>
      </c>
    </row>
    <row r="3074" spans="2:7" ht="15" customHeight="1" x14ac:dyDescent="0.25">
      <c r="B3074" t="s">
        <v>5627</v>
      </c>
      <c r="C3074" t="s">
        <v>9</v>
      </c>
      <c r="D3074" s="5" t="s">
        <v>234</v>
      </c>
      <c r="E3074" s="6">
        <f t="shared" si="117"/>
        <v>12.4</v>
      </c>
      <c r="G3074" t="s">
        <v>11</v>
      </c>
    </row>
    <row r="3075" spans="2:7" ht="15" customHeight="1" x14ac:dyDescent="0.25">
      <c r="B3075" t="s">
        <v>5628</v>
      </c>
      <c r="C3075" t="s">
        <v>9</v>
      </c>
      <c r="D3075" s="5" t="s">
        <v>735</v>
      </c>
      <c r="E3075" s="6">
        <f t="shared" si="117"/>
        <v>1.7</v>
      </c>
      <c r="G3075" t="s">
        <v>11</v>
      </c>
    </row>
    <row r="3076" spans="2:7" ht="15" customHeight="1" x14ac:dyDescent="0.25">
      <c r="B3076" t="s">
        <v>5629</v>
      </c>
      <c r="C3076" t="s">
        <v>9</v>
      </c>
      <c r="D3076" s="5" t="s">
        <v>191</v>
      </c>
      <c r="E3076" s="6">
        <f t="shared" ref="E3076:E3139" si="118">D3076*((100-$E$5)/100)</f>
        <v>2</v>
      </c>
      <c r="G3076" t="s">
        <v>5630</v>
      </c>
    </row>
    <row r="3077" spans="2:7" ht="15" customHeight="1" x14ac:dyDescent="0.25">
      <c r="B3077" t="s">
        <v>5631</v>
      </c>
      <c r="C3077" t="s">
        <v>9</v>
      </c>
      <c r="D3077" s="5" t="s">
        <v>690</v>
      </c>
      <c r="E3077" s="6">
        <f t="shared" si="118"/>
        <v>1.9</v>
      </c>
      <c r="G3077" t="s">
        <v>11</v>
      </c>
    </row>
    <row r="3078" spans="2:7" ht="15" customHeight="1" x14ac:dyDescent="0.25">
      <c r="B3078" t="s">
        <v>5632</v>
      </c>
      <c r="C3078" t="s">
        <v>9</v>
      </c>
      <c r="D3078" s="5" t="s">
        <v>690</v>
      </c>
      <c r="E3078" s="6">
        <f t="shared" si="118"/>
        <v>1.9</v>
      </c>
      <c r="G3078" t="s">
        <v>11</v>
      </c>
    </row>
    <row r="3079" spans="2:7" ht="15" customHeight="1" x14ac:dyDescent="0.25">
      <c r="B3079" t="s">
        <v>5633</v>
      </c>
      <c r="C3079" t="s">
        <v>9</v>
      </c>
      <c r="D3079" s="5" t="s">
        <v>191</v>
      </c>
      <c r="E3079" s="6">
        <f t="shared" si="118"/>
        <v>2</v>
      </c>
      <c r="G3079" t="s">
        <v>11</v>
      </c>
    </row>
    <row r="3080" spans="2:7" ht="15" customHeight="1" x14ac:dyDescent="0.25">
      <c r="B3080" t="s">
        <v>5634</v>
      </c>
      <c r="C3080" t="s">
        <v>9</v>
      </c>
      <c r="D3080" s="5" t="s">
        <v>683</v>
      </c>
      <c r="E3080" s="6">
        <f t="shared" si="118"/>
        <v>0.6</v>
      </c>
      <c r="G3080" t="s">
        <v>11</v>
      </c>
    </row>
    <row r="3081" spans="2:7" ht="15" customHeight="1" x14ac:dyDescent="0.25">
      <c r="B3081" t="s">
        <v>5635</v>
      </c>
      <c r="C3081" t="s">
        <v>9</v>
      </c>
      <c r="D3081" s="5" t="s">
        <v>1759</v>
      </c>
      <c r="E3081" s="6">
        <f t="shared" si="118"/>
        <v>3</v>
      </c>
      <c r="G3081" t="s">
        <v>11</v>
      </c>
    </row>
    <row r="3082" spans="2:7" ht="15" customHeight="1" x14ac:dyDescent="0.25">
      <c r="B3082" t="s">
        <v>5636</v>
      </c>
      <c r="C3082" t="s">
        <v>9</v>
      </c>
      <c r="D3082" s="5" t="s">
        <v>796</v>
      </c>
      <c r="E3082" s="6">
        <f t="shared" si="118"/>
        <v>0.8</v>
      </c>
      <c r="G3082" t="s">
        <v>11</v>
      </c>
    </row>
    <row r="3083" spans="2:7" ht="15" customHeight="1" x14ac:dyDescent="0.25">
      <c r="B3083" t="s">
        <v>5637</v>
      </c>
      <c r="C3083" t="s">
        <v>9</v>
      </c>
      <c r="D3083" s="5" t="s">
        <v>546</v>
      </c>
      <c r="E3083" s="6">
        <f t="shared" si="118"/>
        <v>1.5</v>
      </c>
      <c r="G3083" t="s">
        <v>11</v>
      </c>
    </row>
    <row r="3084" spans="2:7" ht="15" customHeight="1" x14ac:dyDescent="0.25">
      <c r="B3084" t="s">
        <v>5638</v>
      </c>
      <c r="C3084" t="s">
        <v>9</v>
      </c>
      <c r="D3084" s="5" t="s">
        <v>1220</v>
      </c>
      <c r="E3084" s="6">
        <f t="shared" si="118"/>
        <v>2.4</v>
      </c>
      <c r="G3084" t="s">
        <v>11</v>
      </c>
    </row>
    <row r="3085" spans="2:7" ht="15" customHeight="1" x14ac:dyDescent="0.25">
      <c r="B3085" t="s">
        <v>5639</v>
      </c>
      <c r="C3085" t="s">
        <v>9</v>
      </c>
      <c r="D3085" s="5" t="s">
        <v>127</v>
      </c>
      <c r="E3085" s="6">
        <f t="shared" si="118"/>
        <v>3.2</v>
      </c>
      <c r="G3085" t="s">
        <v>11</v>
      </c>
    </row>
    <row r="3086" spans="2:7" ht="15" customHeight="1" x14ac:dyDescent="0.25">
      <c r="B3086" t="s">
        <v>5640</v>
      </c>
      <c r="C3086" t="s">
        <v>9</v>
      </c>
      <c r="D3086" s="5" t="s">
        <v>1220</v>
      </c>
      <c r="E3086" s="6">
        <f t="shared" si="118"/>
        <v>2.4</v>
      </c>
      <c r="G3086" t="s">
        <v>11</v>
      </c>
    </row>
    <row r="3087" spans="2:7" ht="15" customHeight="1" x14ac:dyDescent="0.25">
      <c r="B3087" t="s">
        <v>5641</v>
      </c>
      <c r="C3087" t="s">
        <v>9</v>
      </c>
      <c r="D3087" s="5" t="s">
        <v>2228</v>
      </c>
      <c r="E3087" s="6">
        <f t="shared" si="118"/>
        <v>26.8</v>
      </c>
      <c r="G3087" t="s">
        <v>11</v>
      </c>
    </row>
    <row r="3088" spans="2:7" ht="15" customHeight="1" x14ac:dyDescent="0.25">
      <c r="B3088" t="s">
        <v>5642</v>
      </c>
      <c r="C3088" t="s">
        <v>9</v>
      </c>
      <c r="D3088" s="5" t="s">
        <v>57</v>
      </c>
      <c r="E3088" s="6">
        <f t="shared" si="118"/>
        <v>13</v>
      </c>
      <c r="G3088" t="s">
        <v>11</v>
      </c>
    </row>
    <row r="3089" spans="2:7" ht="15" customHeight="1" x14ac:dyDescent="0.25">
      <c r="B3089" t="s">
        <v>5643</v>
      </c>
      <c r="C3089" t="s">
        <v>9</v>
      </c>
      <c r="D3089" s="5" t="s">
        <v>735</v>
      </c>
      <c r="E3089" s="6">
        <f t="shared" si="118"/>
        <v>1.7</v>
      </c>
      <c r="G3089" t="s">
        <v>11</v>
      </c>
    </row>
    <row r="3090" spans="2:7" ht="15" customHeight="1" x14ac:dyDescent="0.25">
      <c r="B3090" t="s">
        <v>5644</v>
      </c>
      <c r="C3090" t="s">
        <v>9</v>
      </c>
      <c r="D3090" s="5" t="s">
        <v>191</v>
      </c>
      <c r="E3090" s="6">
        <f t="shared" si="118"/>
        <v>2</v>
      </c>
      <c r="G3090" t="s">
        <v>5645</v>
      </c>
    </row>
    <row r="3091" spans="2:7" ht="15" customHeight="1" x14ac:dyDescent="0.25">
      <c r="B3091" t="s">
        <v>5646</v>
      </c>
      <c r="C3091" t="s">
        <v>9</v>
      </c>
      <c r="D3091" s="5" t="s">
        <v>224</v>
      </c>
      <c r="E3091" s="6">
        <f t="shared" si="118"/>
        <v>3.3</v>
      </c>
      <c r="G3091" t="s">
        <v>11</v>
      </c>
    </row>
    <row r="3092" spans="2:7" ht="15" customHeight="1" x14ac:dyDescent="0.25">
      <c r="B3092" t="s">
        <v>5647</v>
      </c>
      <c r="C3092" t="s">
        <v>9</v>
      </c>
      <c r="D3092" s="5" t="s">
        <v>65</v>
      </c>
      <c r="E3092" s="6">
        <f t="shared" si="118"/>
        <v>2.9</v>
      </c>
      <c r="G3092" t="s">
        <v>11</v>
      </c>
    </row>
    <row r="3093" spans="2:7" ht="15" customHeight="1" x14ac:dyDescent="0.25">
      <c r="B3093" t="s">
        <v>5648</v>
      </c>
      <c r="C3093" t="s">
        <v>9</v>
      </c>
      <c r="D3093" s="5" t="s">
        <v>735</v>
      </c>
      <c r="E3093" s="6">
        <f t="shared" si="118"/>
        <v>1.7</v>
      </c>
      <c r="G3093" t="s">
        <v>11</v>
      </c>
    </row>
    <row r="3094" spans="2:7" ht="15" customHeight="1" x14ac:dyDescent="0.25">
      <c r="B3094" t="s">
        <v>5649</v>
      </c>
      <c r="C3094" t="s">
        <v>9</v>
      </c>
      <c r="D3094" s="5" t="s">
        <v>655</v>
      </c>
      <c r="E3094" s="6">
        <f t="shared" si="118"/>
        <v>1.8</v>
      </c>
      <c r="G3094" t="s">
        <v>11</v>
      </c>
    </row>
    <row r="3095" spans="2:7" ht="15" customHeight="1" x14ac:dyDescent="0.25">
      <c r="B3095" t="s">
        <v>5650</v>
      </c>
      <c r="C3095" t="s">
        <v>9</v>
      </c>
      <c r="D3095" s="5" t="s">
        <v>191</v>
      </c>
      <c r="E3095" s="6">
        <f t="shared" si="118"/>
        <v>2</v>
      </c>
      <c r="G3095" t="s">
        <v>11</v>
      </c>
    </row>
    <row r="3096" spans="2:7" ht="15" customHeight="1" x14ac:dyDescent="0.25">
      <c r="B3096" t="s">
        <v>5651</v>
      </c>
      <c r="C3096" t="s">
        <v>9</v>
      </c>
      <c r="D3096" s="5" t="s">
        <v>1752</v>
      </c>
      <c r="E3096" s="6">
        <f t="shared" si="118"/>
        <v>2.1</v>
      </c>
      <c r="G3096" t="s">
        <v>11</v>
      </c>
    </row>
    <row r="3097" spans="2:7" ht="15" customHeight="1" x14ac:dyDescent="0.25">
      <c r="B3097" t="s">
        <v>5652</v>
      </c>
      <c r="C3097" t="s">
        <v>9</v>
      </c>
      <c r="D3097" s="5" t="s">
        <v>1220</v>
      </c>
      <c r="E3097" s="6">
        <f t="shared" si="118"/>
        <v>2.4</v>
      </c>
      <c r="G3097" t="s">
        <v>11</v>
      </c>
    </row>
    <row r="3098" spans="2:7" ht="15" customHeight="1" x14ac:dyDescent="0.25">
      <c r="B3098" t="s">
        <v>5653</v>
      </c>
      <c r="C3098" t="s">
        <v>9</v>
      </c>
      <c r="D3098" s="5" t="s">
        <v>796</v>
      </c>
      <c r="E3098" s="6">
        <f t="shared" si="118"/>
        <v>0.8</v>
      </c>
      <c r="G3098" t="s">
        <v>11</v>
      </c>
    </row>
    <row r="3099" spans="2:7" ht="15" customHeight="1" x14ac:dyDescent="0.25">
      <c r="B3099" t="s">
        <v>5654</v>
      </c>
      <c r="C3099" t="s">
        <v>9</v>
      </c>
      <c r="D3099" s="5" t="s">
        <v>5655</v>
      </c>
      <c r="E3099" s="6">
        <f t="shared" si="118"/>
        <v>4.6500000000000004</v>
      </c>
      <c r="G3099" t="s">
        <v>11</v>
      </c>
    </row>
    <row r="3100" spans="2:7" ht="15" customHeight="1" x14ac:dyDescent="0.25">
      <c r="B3100" t="s">
        <v>5656</v>
      </c>
      <c r="C3100" t="s">
        <v>9</v>
      </c>
      <c r="D3100" s="5" t="s">
        <v>796</v>
      </c>
      <c r="E3100" s="6">
        <f t="shared" si="118"/>
        <v>0.8</v>
      </c>
      <c r="G3100" t="s">
        <v>11</v>
      </c>
    </row>
    <row r="3101" spans="2:7" ht="15" customHeight="1" x14ac:dyDescent="0.25">
      <c r="B3101" t="s">
        <v>5656</v>
      </c>
      <c r="C3101" t="s">
        <v>9</v>
      </c>
      <c r="D3101" s="5" t="s">
        <v>796</v>
      </c>
      <c r="E3101" s="6">
        <f t="shared" si="118"/>
        <v>0.8</v>
      </c>
      <c r="G3101" t="s">
        <v>11</v>
      </c>
    </row>
    <row r="3102" spans="2:7" ht="15" customHeight="1" x14ac:dyDescent="0.25">
      <c r="B3102" t="s">
        <v>5657</v>
      </c>
      <c r="C3102" t="s">
        <v>9</v>
      </c>
      <c r="D3102" s="5" t="s">
        <v>690</v>
      </c>
      <c r="E3102" s="6">
        <f t="shared" si="118"/>
        <v>1.9</v>
      </c>
      <c r="G3102" t="s">
        <v>11</v>
      </c>
    </row>
    <row r="3103" spans="2:7" ht="15" customHeight="1" x14ac:dyDescent="0.25">
      <c r="B3103" t="s">
        <v>5658</v>
      </c>
      <c r="C3103" t="s">
        <v>9</v>
      </c>
      <c r="D3103" s="5" t="s">
        <v>655</v>
      </c>
      <c r="E3103" s="6">
        <f t="shared" si="118"/>
        <v>1.8</v>
      </c>
      <c r="G3103" t="s">
        <v>11</v>
      </c>
    </row>
    <row r="3104" spans="2:7" ht="15" customHeight="1" x14ac:dyDescent="0.25">
      <c r="B3104" t="s">
        <v>5659</v>
      </c>
      <c r="C3104" t="s">
        <v>9</v>
      </c>
      <c r="D3104" s="5" t="s">
        <v>816</v>
      </c>
      <c r="E3104" s="6">
        <f t="shared" si="118"/>
        <v>22</v>
      </c>
      <c r="G3104" t="s">
        <v>11</v>
      </c>
    </row>
    <row r="3105" spans="2:7" ht="15" customHeight="1" x14ac:dyDescent="0.25">
      <c r="B3105" t="s">
        <v>5660</v>
      </c>
      <c r="C3105" t="s">
        <v>9</v>
      </c>
      <c r="D3105" s="5" t="s">
        <v>48</v>
      </c>
      <c r="E3105" s="6">
        <f t="shared" si="118"/>
        <v>25</v>
      </c>
      <c r="G3105" t="s">
        <v>11</v>
      </c>
    </row>
    <row r="3106" spans="2:7" ht="15" customHeight="1" x14ac:dyDescent="0.25">
      <c r="B3106" t="s">
        <v>5661</v>
      </c>
      <c r="C3106" t="s">
        <v>9</v>
      </c>
      <c r="D3106" s="5" t="s">
        <v>816</v>
      </c>
      <c r="E3106" s="6">
        <f t="shared" si="118"/>
        <v>22</v>
      </c>
      <c r="G3106" t="s">
        <v>11</v>
      </c>
    </row>
    <row r="3107" spans="2:7" ht="15" customHeight="1" x14ac:dyDescent="0.25">
      <c r="B3107" t="s">
        <v>5662</v>
      </c>
      <c r="C3107" t="s">
        <v>9</v>
      </c>
      <c r="D3107" s="5" t="s">
        <v>116</v>
      </c>
      <c r="E3107" s="6">
        <f t="shared" si="118"/>
        <v>18</v>
      </c>
      <c r="G3107" t="s">
        <v>11</v>
      </c>
    </row>
    <row r="3108" spans="2:7" ht="15" customHeight="1" x14ac:dyDescent="0.25">
      <c r="B3108" t="s">
        <v>5663</v>
      </c>
      <c r="C3108" t="s">
        <v>9</v>
      </c>
      <c r="D3108" s="5" t="s">
        <v>887</v>
      </c>
      <c r="E3108" s="6">
        <f t="shared" si="118"/>
        <v>18.899999999999999</v>
      </c>
      <c r="G3108" t="s">
        <v>11</v>
      </c>
    </row>
    <row r="3109" spans="2:7" ht="15" customHeight="1" x14ac:dyDescent="0.25">
      <c r="B3109" t="s">
        <v>5664</v>
      </c>
      <c r="C3109" t="s">
        <v>9</v>
      </c>
      <c r="D3109" s="5" t="s">
        <v>46</v>
      </c>
      <c r="E3109" s="6">
        <f t="shared" si="118"/>
        <v>20</v>
      </c>
      <c r="G3109" t="s">
        <v>11</v>
      </c>
    </row>
    <row r="3110" spans="2:7" ht="15" customHeight="1" x14ac:dyDescent="0.25">
      <c r="B3110" t="s">
        <v>5665</v>
      </c>
      <c r="C3110" t="s">
        <v>9</v>
      </c>
      <c r="D3110" s="5" t="s">
        <v>855</v>
      </c>
      <c r="E3110" s="6">
        <f t="shared" si="118"/>
        <v>19</v>
      </c>
      <c r="G3110" t="s">
        <v>11</v>
      </c>
    </row>
    <row r="3111" spans="2:7" ht="15" customHeight="1" x14ac:dyDescent="0.25">
      <c r="B3111" t="s">
        <v>5666</v>
      </c>
      <c r="C3111" t="s">
        <v>9</v>
      </c>
      <c r="D3111" s="5" t="s">
        <v>46</v>
      </c>
      <c r="E3111" s="6">
        <f t="shared" si="118"/>
        <v>20</v>
      </c>
      <c r="G3111" t="s">
        <v>11</v>
      </c>
    </row>
    <row r="3112" spans="2:7" ht="15" customHeight="1" x14ac:dyDescent="0.25">
      <c r="B3112" t="s">
        <v>5667</v>
      </c>
      <c r="C3112" t="s">
        <v>9</v>
      </c>
      <c r="D3112" s="5" t="s">
        <v>655</v>
      </c>
      <c r="E3112" s="6">
        <f t="shared" si="118"/>
        <v>1.8</v>
      </c>
      <c r="G3112" t="s">
        <v>11</v>
      </c>
    </row>
    <row r="3113" spans="2:7" ht="15" customHeight="1" x14ac:dyDescent="0.25">
      <c r="B3113" t="s">
        <v>5668</v>
      </c>
      <c r="C3113" t="s">
        <v>9</v>
      </c>
      <c r="D3113" s="5" t="s">
        <v>655</v>
      </c>
      <c r="E3113" s="6">
        <f t="shared" si="118"/>
        <v>1.8</v>
      </c>
      <c r="G3113" t="s">
        <v>11</v>
      </c>
    </row>
    <row r="3114" spans="2:7" ht="15" customHeight="1" x14ac:dyDescent="0.25">
      <c r="B3114" t="s">
        <v>5669</v>
      </c>
      <c r="C3114" t="s">
        <v>9</v>
      </c>
      <c r="D3114" s="5" t="s">
        <v>690</v>
      </c>
      <c r="E3114" s="6">
        <f t="shared" si="118"/>
        <v>1.9</v>
      </c>
      <c r="G3114" t="s">
        <v>11</v>
      </c>
    </row>
    <row r="3115" spans="2:7" ht="15" customHeight="1" x14ac:dyDescent="0.25">
      <c r="B3115" t="s">
        <v>5670</v>
      </c>
      <c r="C3115" t="s">
        <v>9</v>
      </c>
      <c r="D3115" s="5" t="s">
        <v>191</v>
      </c>
      <c r="E3115" s="6">
        <f t="shared" si="118"/>
        <v>2</v>
      </c>
      <c r="G3115" t="s">
        <v>5671</v>
      </c>
    </row>
    <row r="3116" spans="2:7" ht="15" customHeight="1" x14ac:dyDescent="0.25">
      <c r="B3116" t="s">
        <v>5672</v>
      </c>
      <c r="C3116" t="s">
        <v>9</v>
      </c>
      <c r="D3116" s="5" t="s">
        <v>215</v>
      </c>
      <c r="E3116" s="6">
        <f t="shared" si="118"/>
        <v>3.5</v>
      </c>
      <c r="G3116" t="s">
        <v>11</v>
      </c>
    </row>
    <row r="3117" spans="2:7" ht="15" customHeight="1" x14ac:dyDescent="0.25">
      <c r="B3117" t="s">
        <v>5673</v>
      </c>
      <c r="C3117" t="s">
        <v>9</v>
      </c>
      <c r="D3117" s="5" t="s">
        <v>65</v>
      </c>
      <c r="E3117" s="6">
        <f t="shared" si="118"/>
        <v>2.9</v>
      </c>
      <c r="G3117" t="s">
        <v>11</v>
      </c>
    </row>
    <row r="3118" spans="2:7" ht="15" customHeight="1" x14ac:dyDescent="0.25">
      <c r="B3118" t="s">
        <v>5674</v>
      </c>
      <c r="C3118" t="s">
        <v>9</v>
      </c>
      <c r="D3118" s="5" t="s">
        <v>546</v>
      </c>
      <c r="E3118" s="6">
        <f t="shared" si="118"/>
        <v>1.5</v>
      </c>
      <c r="G3118" t="s">
        <v>11</v>
      </c>
    </row>
    <row r="3119" spans="2:7" ht="15" customHeight="1" x14ac:dyDescent="0.25">
      <c r="B3119" t="s">
        <v>5675</v>
      </c>
      <c r="C3119" t="s">
        <v>9</v>
      </c>
      <c r="D3119" s="5" t="s">
        <v>994</v>
      </c>
      <c r="E3119" s="6">
        <f t="shared" si="118"/>
        <v>2.8</v>
      </c>
      <c r="G3119" t="s">
        <v>11</v>
      </c>
    </row>
    <row r="3120" spans="2:7" ht="15" customHeight="1" x14ac:dyDescent="0.25">
      <c r="B3120" t="s">
        <v>5676</v>
      </c>
      <c r="C3120" t="s">
        <v>9</v>
      </c>
      <c r="D3120" s="5" t="s">
        <v>1752</v>
      </c>
      <c r="E3120" s="6">
        <f t="shared" si="118"/>
        <v>2.1</v>
      </c>
      <c r="G3120" t="s">
        <v>11</v>
      </c>
    </row>
    <row r="3121" spans="2:7" ht="15" customHeight="1" x14ac:dyDescent="0.25">
      <c r="B3121" t="s">
        <v>5677</v>
      </c>
      <c r="C3121" t="s">
        <v>9</v>
      </c>
      <c r="D3121" s="5" t="s">
        <v>63</v>
      </c>
      <c r="E3121" s="6">
        <f t="shared" si="118"/>
        <v>2.2000000000000002</v>
      </c>
      <c r="G3121" t="s">
        <v>11</v>
      </c>
    </row>
    <row r="3122" spans="2:7" ht="15" customHeight="1" x14ac:dyDescent="0.25">
      <c r="B3122" t="s">
        <v>5678</v>
      </c>
      <c r="C3122" t="s">
        <v>9</v>
      </c>
      <c r="D3122" s="5" t="s">
        <v>3460</v>
      </c>
      <c r="E3122" s="6">
        <f t="shared" si="118"/>
        <v>2.15</v>
      </c>
      <c r="G3122" t="s">
        <v>11</v>
      </c>
    </row>
    <row r="3123" spans="2:7" ht="15" customHeight="1" x14ac:dyDescent="0.25">
      <c r="B3123" t="s">
        <v>5679</v>
      </c>
      <c r="C3123" t="s">
        <v>9</v>
      </c>
      <c r="D3123" s="5" t="s">
        <v>5680</v>
      </c>
      <c r="E3123" s="6">
        <f t="shared" si="118"/>
        <v>1.1499999999999999</v>
      </c>
      <c r="G3123" t="s">
        <v>11</v>
      </c>
    </row>
    <row r="3124" spans="2:7" ht="15" customHeight="1" x14ac:dyDescent="0.25">
      <c r="B3124" t="s">
        <v>5681</v>
      </c>
      <c r="C3124" t="s">
        <v>9</v>
      </c>
      <c r="D3124" s="5" t="s">
        <v>48</v>
      </c>
      <c r="E3124" s="6">
        <f t="shared" si="118"/>
        <v>25</v>
      </c>
      <c r="G3124" t="s">
        <v>11</v>
      </c>
    </row>
    <row r="3125" spans="2:7" ht="15" customHeight="1" x14ac:dyDescent="0.25">
      <c r="B3125" t="s">
        <v>5682</v>
      </c>
      <c r="C3125" t="s">
        <v>9</v>
      </c>
      <c r="D3125" s="5" t="s">
        <v>933</v>
      </c>
      <c r="E3125" s="6">
        <f t="shared" si="118"/>
        <v>30</v>
      </c>
      <c r="G3125" t="s">
        <v>11</v>
      </c>
    </row>
    <row r="3126" spans="2:7" ht="15" customHeight="1" x14ac:dyDescent="0.25">
      <c r="B3126" t="s">
        <v>5683</v>
      </c>
      <c r="C3126" t="s">
        <v>9</v>
      </c>
      <c r="D3126" s="5" t="s">
        <v>655</v>
      </c>
      <c r="E3126" s="6">
        <f t="shared" si="118"/>
        <v>1.8</v>
      </c>
      <c r="G3126" t="s">
        <v>11</v>
      </c>
    </row>
    <row r="3127" spans="2:7" ht="15" customHeight="1" x14ac:dyDescent="0.25">
      <c r="B3127" t="s">
        <v>5684</v>
      </c>
      <c r="C3127" t="s">
        <v>9</v>
      </c>
      <c r="D3127" s="5" t="s">
        <v>655</v>
      </c>
      <c r="E3127" s="6">
        <f t="shared" si="118"/>
        <v>1.8</v>
      </c>
      <c r="G3127" t="s">
        <v>11</v>
      </c>
    </row>
    <row r="3128" spans="2:7" ht="15" customHeight="1" x14ac:dyDescent="0.25">
      <c r="B3128" t="s">
        <v>5685</v>
      </c>
      <c r="C3128" t="s">
        <v>9</v>
      </c>
      <c r="D3128" s="5" t="s">
        <v>655</v>
      </c>
      <c r="E3128" s="6">
        <f t="shared" si="118"/>
        <v>1.8</v>
      </c>
      <c r="G3128" t="s">
        <v>5686</v>
      </c>
    </row>
    <row r="3129" spans="2:7" ht="15" customHeight="1" x14ac:dyDescent="0.25">
      <c r="B3129" t="s">
        <v>5687</v>
      </c>
      <c r="C3129" t="s">
        <v>9</v>
      </c>
      <c r="D3129" s="5" t="s">
        <v>215</v>
      </c>
      <c r="E3129" s="6">
        <f t="shared" si="118"/>
        <v>3.5</v>
      </c>
      <c r="G3129" t="s">
        <v>11</v>
      </c>
    </row>
    <row r="3130" spans="2:7" ht="15" customHeight="1" x14ac:dyDescent="0.25">
      <c r="B3130" t="s">
        <v>5688</v>
      </c>
      <c r="C3130" t="s">
        <v>9</v>
      </c>
      <c r="D3130" s="5" t="s">
        <v>546</v>
      </c>
      <c r="E3130" s="6">
        <f t="shared" si="118"/>
        <v>1.5</v>
      </c>
      <c r="G3130" t="s">
        <v>11</v>
      </c>
    </row>
    <row r="3131" spans="2:7" ht="15" customHeight="1" x14ac:dyDescent="0.25">
      <c r="B3131" t="s">
        <v>5689</v>
      </c>
      <c r="C3131" t="s">
        <v>9</v>
      </c>
      <c r="D3131" s="5" t="s">
        <v>65</v>
      </c>
      <c r="E3131" s="6">
        <f t="shared" si="118"/>
        <v>2.9</v>
      </c>
      <c r="G3131" t="s">
        <v>11</v>
      </c>
    </row>
    <row r="3132" spans="2:7" ht="15" customHeight="1" x14ac:dyDescent="0.25">
      <c r="B3132" t="s">
        <v>5690</v>
      </c>
      <c r="C3132" t="s">
        <v>9</v>
      </c>
      <c r="D3132" s="5" t="s">
        <v>785</v>
      </c>
      <c r="E3132" s="6">
        <f t="shared" si="118"/>
        <v>1.6</v>
      </c>
      <c r="G3132" t="s">
        <v>11</v>
      </c>
    </row>
    <row r="3133" spans="2:7" ht="15" customHeight="1" x14ac:dyDescent="0.25">
      <c r="B3133" t="s">
        <v>5691</v>
      </c>
      <c r="C3133" t="s">
        <v>9</v>
      </c>
      <c r="D3133" s="5" t="s">
        <v>546</v>
      </c>
      <c r="E3133" s="6">
        <f t="shared" si="118"/>
        <v>1.5</v>
      </c>
      <c r="G3133" t="s">
        <v>11</v>
      </c>
    </row>
    <row r="3134" spans="2:7" ht="15" customHeight="1" x14ac:dyDescent="0.25">
      <c r="B3134" t="s">
        <v>5692</v>
      </c>
      <c r="C3134" t="s">
        <v>9</v>
      </c>
      <c r="D3134" s="5" t="s">
        <v>655</v>
      </c>
      <c r="E3134" s="6">
        <f t="shared" si="118"/>
        <v>1.8</v>
      </c>
      <c r="G3134" t="s">
        <v>11</v>
      </c>
    </row>
    <row r="3135" spans="2:7" ht="15" customHeight="1" x14ac:dyDescent="0.25">
      <c r="B3135" t="s">
        <v>5693</v>
      </c>
      <c r="C3135" t="s">
        <v>9</v>
      </c>
      <c r="D3135" s="5" t="s">
        <v>655</v>
      </c>
      <c r="E3135" s="6">
        <f t="shared" si="118"/>
        <v>1.8</v>
      </c>
      <c r="G3135" t="s">
        <v>11</v>
      </c>
    </row>
    <row r="3136" spans="2:7" ht="15" customHeight="1" x14ac:dyDescent="0.25">
      <c r="B3136" t="s">
        <v>5694</v>
      </c>
      <c r="C3136" t="s">
        <v>9</v>
      </c>
      <c r="D3136" s="5" t="s">
        <v>1082</v>
      </c>
      <c r="E3136" s="6">
        <f t="shared" si="118"/>
        <v>16.5</v>
      </c>
      <c r="G3136" t="s">
        <v>11</v>
      </c>
    </row>
    <row r="3137" spans="2:7" ht="15" customHeight="1" x14ac:dyDescent="0.25">
      <c r="B3137" t="s">
        <v>5695</v>
      </c>
      <c r="C3137" t="s">
        <v>9</v>
      </c>
      <c r="D3137" s="5" t="s">
        <v>5696</v>
      </c>
      <c r="E3137" s="6">
        <f t="shared" si="118"/>
        <v>1.19</v>
      </c>
      <c r="G3137" t="s">
        <v>11</v>
      </c>
    </row>
    <row r="3138" spans="2:7" ht="15" customHeight="1" x14ac:dyDescent="0.25">
      <c r="B3138" t="s">
        <v>5697</v>
      </c>
      <c r="C3138" t="s">
        <v>9</v>
      </c>
      <c r="D3138" s="5" t="s">
        <v>655</v>
      </c>
      <c r="E3138" s="6">
        <f t="shared" si="118"/>
        <v>1.8</v>
      </c>
      <c r="G3138" t="s">
        <v>11</v>
      </c>
    </row>
    <row r="3139" spans="2:7" ht="15" customHeight="1" x14ac:dyDescent="0.25">
      <c r="B3139" t="s">
        <v>5698</v>
      </c>
      <c r="C3139" t="s">
        <v>9</v>
      </c>
      <c r="D3139" s="5" t="s">
        <v>655</v>
      </c>
      <c r="E3139" s="6">
        <f t="shared" si="118"/>
        <v>1.8</v>
      </c>
      <c r="G3139" t="s">
        <v>5699</v>
      </c>
    </row>
    <row r="3140" spans="2:7" ht="15" customHeight="1" x14ac:dyDescent="0.25">
      <c r="B3140" t="s">
        <v>5700</v>
      </c>
      <c r="C3140" t="s">
        <v>9</v>
      </c>
      <c r="D3140" s="5" t="s">
        <v>191</v>
      </c>
      <c r="E3140" s="6">
        <f t="shared" ref="E3140:E3202" si="119">D3140*((100-$E$5)/100)</f>
        <v>2</v>
      </c>
      <c r="G3140" t="s">
        <v>5701</v>
      </c>
    </row>
    <row r="3141" spans="2:7" ht="15" customHeight="1" x14ac:dyDescent="0.25">
      <c r="B3141" t="s">
        <v>5702</v>
      </c>
      <c r="C3141" t="s">
        <v>9</v>
      </c>
      <c r="D3141" s="5" t="s">
        <v>191</v>
      </c>
      <c r="E3141" s="6">
        <f t="shared" si="119"/>
        <v>2</v>
      </c>
      <c r="G3141" t="s">
        <v>11</v>
      </c>
    </row>
    <row r="3142" spans="2:7" ht="15" customHeight="1" x14ac:dyDescent="0.25">
      <c r="B3142" t="s">
        <v>5703</v>
      </c>
      <c r="C3142" t="s">
        <v>9</v>
      </c>
      <c r="D3142" s="5" t="s">
        <v>191</v>
      </c>
      <c r="E3142" s="6">
        <f t="shared" si="119"/>
        <v>2</v>
      </c>
      <c r="G3142" t="s">
        <v>5704</v>
      </c>
    </row>
    <row r="3143" spans="2:7" ht="15" customHeight="1" x14ac:dyDescent="0.25">
      <c r="B3143" t="s">
        <v>5705</v>
      </c>
      <c r="C3143" t="s">
        <v>9</v>
      </c>
      <c r="D3143" s="5" t="s">
        <v>215</v>
      </c>
      <c r="E3143" s="6">
        <f t="shared" si="119"/>
        <v>3.5</v>
      </c>
      <c r="G3143" t="s">
        <v>5706</v>
      </c>
    </row>
    <row r="3144" spans="2:7" ht="15" customHeight="1" x14ac:dyDescent="0.25">
      <c r="B3144" t="s">
        <v>5707</v>
      </c>
      <c r="C3144" t="s">
        <v>9</v>
      </c>
      <c r="D3144" s="5" t="s">
        <v>69</v>
      </c>
      <c r="E3144" s="6">
        <f t="shared" si="119"/>
        <v>3.4</v>
      </c>
      <c r="G3144" t="s">
        <v>11</v>
      </c>
    </row>
    <row r="3145" spans="2:7" ht="15" customHeight="1" x14ac:dyDescent="0.25">
      <c r="B3145" t="s">
        <v>5708</v>
      </c>
      <c r="C3145" t="s">
        <v>9</v>
      </c>
      <c r="D3145" s="5" t="s">
        <v>215</v>
      </c>
      <c r="E3145" s="6">
        <f t="shared" si="119"/>
        <v>3.5</v>
      </c>
      <c r="G3145" t="s">
        <v>11</v>
      </c>
    </row>
    <row r="3146" spans="2:7" ht="15" customHeight="1" x14ac:dyDescent="0.25">
      <c r="B3146" t="s">
        <v>5709</v>
      </c>
      <c r="C3146" t="s">
        <v>9</v>
      </c>
      <c r="D3146" s="5" t="s">
        <v>1069</v>
      </c>
      <c r="E3146" s="6">
        <f t="shared" si="119"/>
        <v>3.8</v>
      </c>
      <c r="G3146" t="s">
        <v>11</v>
      </c>
    </row>
    <row r="3147" spans="2:7" ht="15" customHeight="1" x14ac:dyDescent="0.25">
      <c r="B3147" t="s">
        <v>5710</v>
      </c>
      <c r="C3147" t="s">
        <v>9</v>
      </c>
      <c r="D3147" s="5" t="s">
        <v>1069</v>
      </c>
      <c r="E3147" s="6">
        <f t="shared" si="119"/>
        <v>3.8</v>
      </c>
      <c r="G3147" t="s">
        <v>11</v>
      </c>
    </row>
    <row r="3148" spans="2:7" ht="15" customHeight="1" x14ac:dyDescent="0.25">
      <c r="B3148" t="s">
        <v>5711</v>
      </c>
      <c r="C3148" t="s">
        <v>9</v>
      </c>
      <c r="D3148" s="5" t="s">
        <v>1026</v>
      </c>
      <c r="E3148" s="6">
        <f t="shared" si="119"/>
        <v>35.5</v>
      </c>
      <c r="G3148" t="s">
        <v>11</v>
      </c>
    </row>
    <row r="3149" spans="2:7" ht="15" customHeight="1" x14ac:dyDescent="0.25">
      <c r="B3149" t="s">
        <v>5712</v>
      </c>
      <c r="C3149" t="s">
        <v>9</v>
      </c>
      <c r="D3149" s="5" t="s">
        <v>936</v>
      </c>
      <c r="E3149" s="6">
        <f t="shared" si="119"/>
        <v>32</v>
      </c>
      <c r="G3149" t="s">
        <v>11</v>
      </c>
    </row>
    <row r="3150" spans="2:7" ht="15" customHeight="1" x14ac:dyDescent="0.25">
      <c r="B3150" t="s">
        <v>5713</v>
      </c>
      <c r="C3150" t="s">
        <v>9</v>
      </c>
      <c r="D3150" s="5" t="s">
        <v>5714</v>
      </c>
      <c r="E3150" s="6">
        <f t="shared" si="119"/>
        <v>42.3</v>
      </c>
      <c r="G3150" t="s">
        <v>11</v>
      </c>
    </row>
    <row r="3151" spans="2:7" ht="15" customHeight="1" x14ac:dyDescent="0.25">
      <c r="B3151" t="s">
        <v>5715</v>
      </c>
      <c r="C3151" t="s">
        <v>9</v>
      </c>
      <c r="D3151" s="5" t="s">
        <v>690</v>
      </c>
      <c r="E3151" s="6">
        <f t="shared" si="119"/>
        <v>1.9</v>
      </c>
      <c r="G3151" t="s">
        <v>11</v>
      </c>
    </row>
    <row r="3152" spans="2:7" ht="15" customHeight="1" x14ac:dyDescent="0.25">
      <c r="B3152" t="s">
        <v>5716</v>
      </c>
      <c r="C3152" t="s">
        <v>9</v>
      </c>
      <c r="D3152" s="5" t="s">
        <v>690</v>
      </c>
      <c r="E3152" s="6">
        <f t="shared" si="119"/>
        <v>1.9</v>
      </c>
      <c r="G3152" t="s">
        <v>11</v>
      </c>
    </row>
    <row r="3153" spans="2:7" ht="15" customHeight="1" x14ac:dyDescent="0.25">
      <c r="B3153" t="s">
        <v>5717</v>
      </c>
      <c r="C3153" t="s">
        <v>9</v>
      </c>
      <c r="D3153" s="5" t="s">
        <v>690</v>
      </c>
      <c r="E3153" s="6">
        <f t="shared" si="119"/>
        <v>1.9</v>
      </c>
      <c r="G3153" t="s">
        <v>5718</v>
      </c>
    </row>
    <row r="3154" spans="2:7" ht="15" customHeight="1" x14ac:dyDescent="0.25">
      <c r="B3154" t="s">
        <v>5719</v>
      </c>
      <c r="C3154" t="s">
        <v>9</v>
      </c>
      <c r="D3154" s="5" t="s">
        <v>191</v>
      </c>
      <c r="E3154" s="6">
        <f t="shared" si="119"/>
        <v>2</v>
      </c>
      <c r="G3154" t="s">
        <v>5720</v>
      </c>
    </row>
    <row r="3155" spans="2:7" ht="15" customHeight="1" x14ac:dyDescent="0.25">
      <c r="B3155" t="s">
        <v>5721</v>
      </c>
      <c r="C3155" t="s">
        <v>9</v>
      </c>
      <c r="D3155" s="5" t="s">
        <v>735</v>
      </c>
      <c r="E3155" s="6">
        <f t="shared" si="119"/>
        <v>1.7</v>
      </c>
      <c r="G3155" t="s">
        <v>11</v>
      </c>
    </row>
    <row r="3156" spans="2:7" ht="15" customHeight="1" x14ac:dyDescent="0.25">
      <c r="B3156" t="s">
        <v>5722</v>
      </c>
      <c r="C3156" t="s">
        <v>9</v>
      </c>
      <c r="D3156" s="5" t="s">
        <v>69</v>
      </c>
      <c r="E3156" s="6">
        <f t="shared" si="119"/>
        <v>3.4</v>
      </c>
      <c r="G3156" t="s">
        <v>11</v>
      </c>
    </row>
    <row r="3157" spans="2:7" ht="15" customHeight="1" x14ac:dyDescent="0.25">
      <c r="B3157" t="s">
        <v>5723</v>
      </c>
      <c r="C3157" t="s">
        <v>9</v>
      </c>
      <c r="D3157" s="5" t="s">
        <v>1779</v>
      </c>
      <c r="E3157" s="6">
        <f t="shared" si="119"/>
        <v>3.7</v>
      </c>
      <c r="G3157" t="s">
        <v>11</v>
      </c>
    </row>
    <row r="3158" spans="2:7" ht="15" customHeight="1" x14ac:dyDescent="0.25">
      <c r="B3158" t="s">
        <v>5724</v>
      </c>
      <c r="C3158" t="s">
        <v>9</v>
      </c>
      <c r="D3158" s="5" t="s">
        <v>1779</v>
      </c>
      <c r="E3158" s="6">
        <f t="shared" si="119"/>
        <v>3.7</v>
      </c>
      <c r="G3158" t="s">
        <v>11</v>
      </c>
    </row>
    <row r="3159" spans="2:7" ht="15" customHeight="1" x14ac:dyDescent="0.25">
      <c r="B3159" t="s">
        <v>5725</v>
      </c>
      <c r="C3159" t="s">
        <v>9</v>
      </c>
      <c r="D3159" s="5" t="s">
        <v>1779</v>
      </c>
      <c r="E3159" s="6">
        <f t="shared" si="119"/>
        <v>3.7</v>
      </c>
      <c r="G3159" t="s">
        <v>11</v>
      </c>
    </row>
    <row r="3160" spans="2:7" ht="15" customHeight="1" x14ac:dyDescent="0.25">
      <c r="B3160" t="s">
        <v>5726</v>
      </c>
      <c r="C3160" t="s">
        <v>9</v>
      </c>
      <c r="D3160" s="5" t="s">
        <v>690</v>
      </c>
      <c r="E3160" s="6">
        <f t="shared" si="119"/>
        <v>1.9</v>
      </c>
      <c r="G3160" t="s">
        <v>11</v>
      </c>
    </row>
    <row r="3161" spans="2:7" ht="15" customHeight="1" x14ac:dyDescent="0.25">
      <c r="B3161" t="s">
        <v>5727</v>
      </c>
      <c r="C3161" t="s">
        <v>9</v>
      </c>
      <c r="D3161" s="5" t="s">
        <v>655</v>
      </c>
      <c r="E3161" s="6">
        <f t="shared" si="119"/>
        <v>1.8</v>
      </c>
      <c r="G3161" t="s">
        <v>11</v>
      </c>
    </row>
    <row r="3162" spans="2:7" ht="15" customHeight="1" x14ac:dyDescent="0.25">
      <c r="B3162" t="s">
        <v>5728</v>
      </c>
      <c r="C3162" t="s">
        <v>9</v>
      </c>
      <c r="D3162" s="5" t="s">
        <v>385</v>
      </c>
      <c r="E3162" s="6">
        <f t="shared" si="119"/>
        <v>26</v>
      </c>
      <c r="G3162" t="s">
        <v>11</v>
      </c>
    </row>
    <row r="3163" spans="2:7" ht="15" customHeight="1" x14ac:dyDescent="0.25">
      <c r="B3163" t="s">
        <v>5729</v>
      </c>
      <c r="C3163" t="s">
        <v>9</v>
      </c>
      <c r="D3163" s="5" t="s">
        <v>933</v>
      </c>
      <c r="E3163" s="6">
        <f t="shared" si="119"/>
        <v>30</v>
      </c>
      <c r="G3163" t="s">
        <v>11</v>
      </c>
    </row>
    <row r="3164" spans="2:7" ht="15" customHeight="1" x14ac:dyDescent="0.25">
      <c r="B3164" t="s">
        <v>5730</v>
      </c>
      <c r="C3164" t="s">
        <v>9</v>
      </c>
      <c r="D3164" s="5" t="s">
        <v>690</v>
      </c>
      <c r="E3164" s="6">
        <f t="shared" si="119"/>
        <v>1.9</v>
      </c>
      <c r="G3164" t="s">
        <v>11</v>
      </c>
    </row>
    <row r="3165" spans="2:7" ht="15" customHeight="1" x14ac:dyDescent="0.25">
      <c r="B3165" t="s">
        <v>5731</v>
      </c>
      <c r="C3165" t="s">
        <v>9</v>
      </c>
      <c r="D3165" s="5" t="s">
        <v>690</v>
      </c>
      <c r="E3165" s="6">
        <f t="shared" si="119"/>
        <v>1.9</v>
      </c>
      <c r="G3165" t="s">
        <v>5732</v>
      </c>
    </row>
    <row r="3166" spans="2:7" ht="15" customHeight="1" x14ac:dyDescent="0.25">
      <c r="B3166" t="s">
        <v>5733</v>
      </c>
      <c r="C3166" t="s">
        <v>9</v>
      </c>
      <c r="D3166" s="5" t="s">
        <v>690</v>
      </c>
      <c r="E3166" s="6">
        <f t="shared" si="119"/>
        <v>1.9</v>
      </c>
      <c r="G3166" t="s">
        <v>11</v>
      </c>
    </row>
    <row r="3167" spans="2:7" ht="15" customHeight="1" x14ac:dyDescent="0.25">
      <c r="B3167" t="s">
        <v>5734</v>
      </c>
      <c r="C3167" t="s">
        <v>9</v>
      </c>
      <c r="D3167" s="5" t="s">
        <v>1752</v>
      </c>
      <c r="E3167" s="6">
        <f t="shared" si="119"/>
        <v>2.1</v>
      </c>
      <c r="G3167" t="s">
        <v>5735</v>
      </c>
    </row>
    <row r="3168" spans="2:7" ht="15" customHeight="1" x14ac:dyDescent="0.25">
      <c r="B3168" t="s">
        <v>5736</v>
      </c>
      <c r="C3168" t="s">
        <v>9</v>
      </c>
      <c r="D3168" s="5" t="s">
        <v>5737</v>
      </c>
      <c r="E3168" s="6">
        <f t="shared" si="119"/>
        <v>108.12</v>
      </c>
      <c r="G3168" t="s">
        <v>11</v>
      </c>
    </row>
    <row r="3169" spans="2:7" ht="15" customHeight="1" x14ac:dyDescent="0.25">
      <c r="B3169" t="s">
        <v>5738</v>
      </c>
      <c r="C3169" t="s">
        <v>9</v>
      </c>
      <c r="D3169" s="5" t="s">
        <v>693</v>
      </c>
      <c r="E3169" s="6">
        <f t="shared" si="119"/>
        <v>2.5</v>
      </c>
      <c r="G3169" t="s">
        <v>11</v>
      </c>
    </row>
    <row r="3170" spans="2:7" ht="15" customHeight="1" x14ac:dyDescent="0.25">
      <c r="B3170" t="s">
        <v>5739</v>
      </c>
      <c r="C3170" t="s">
        <v>9</v>
      </c>
      <c r="D3170" s="5" t="s">
        <v>69</v>
      </c>
      <c r="E3170" s="6">
        <f t="shared" si="119"/>
        <v>3.4</v>
      </c>
      <c r="G3170" t="s">
        <v>11</v>
      </c>
    </row>
    <row r="3171" spans="2:7" ht="15" customHeight="1" x14ac:dyDescent="0.25">
      <c r="B3171" t="s">
        <v>5740</v>
      </c>
      <c r="C3171" t="s">
        <v>9</v>
      </c>
      <c r="D3171" s="5" t="s">
        <v>63</v>
      </c>
      <c r="E3171" s="6">
        <f t="shared" si="119"/>
        <v>2.2000000000000002</v>
      </c>
      <c r="G3171" t="s">
        <v>5741</v>
      </c>
    </row>
    <row r="3172" spans="2:7" ht="15" customHeight="1" x14ac:dyDescent="0.25">
      <c r="B3172" t="s">
        <v>5742</v>
      </c>
      <c r="C3172" t="s">
        <v>9</v>
      </c>
      <c r="D3172" s="5" t="s">
        <v>663</v>
      </c>
      <c r="E3172" s="6">
        <f t="shared" si="119"/>
        <v>2.6</v>
      </c>
      <c r="G3172" t="s">
        <v>11</v>
      </c>
    </row>
    <row r="3173" spans="2:7" ht="15" customHeight="1" x14ac:dyDescent="0.25">
      <c r="B3173" t="s">
        <v>5743</v>
      </c>
      <c r="C3173" t="s">
        <v>9</v>
      </c>
      <c r="D3173" s="5" t="s">
        <v>994</v>
      </c>
      <c r="E3173" s="6">
        <f t="shared" si="119"/>
        <v>2.8</v>
      </c>
      <c r="G3173" t="s">
        <v>11</v>
      </c>
    </row>
    <row r="3174" spans="2:7" ht="15" customHeight="1" x14ac:dyDescent="0.25">
      <c r="B3174" t="s">
        <v>5744</v>
      </c>
      <c r="C3174" t="s">
        <v>9</v>
      </c>
      <c r="D3174" s="5" t="s">
        <v>65</v>
      </c>
      <c r="E3174" s="6">
        <f t="shared" si="119"/>
        <v>2.9</v>
      </c>
      <c r="G3174" t="s">
        <v>11</v>
      </c>
    </row>
    <row r="3175" spans="2:7" ht="15" customHeight="1" x14ac:dyDescent="0.25">
      <c r="B3175" t="s">
        <v>5745</v>
      </c>
      <c r="C3175" t="s">
        <v>9</v>
      </c>
      <c r="D3175" s="5" t="s">
        <v>63</v>
      </c>
      <c r="E3175" s="6">
        <f t="shared" si="119"/>
        <v>2.2000000000000002</v>
      </c>
      <c r="G3175" t="s">
        <v>11</v>
      </c>
    </row>
    <row r="3176" spans="2:7" ht="15" customHeight="1" x14ac:dyDescent="0.25">
      <c r="B3176" t="s">
        <v>5746</v>
      </c>
      <c r="C3176" t="s">
        <v>9</v>
      </c>
      <c r="D3176" s="5" t="s">
        <v>601</v>
      </c>
      <c r="E3176" s="6">
        <f t="shared" si="119"/>
        <v>120</v>
      </c>
      <c r="G3176" t="s">
        <v>11</v>
      </c>
    </row>
    <row r="3177" spans="2:7" ht="15" customHeight="1" x14ac:dyDescent="0.25">
      <c r="B3177" t="s">
        <v>5747</v>
      </c>
      <c r="C3177" t="s">
        <v>9</v>
      </c>
      <c r="D3177" s="5" t="s">
        <v>619</v>
      </c>
      <c r="E3177" s="6">
        <f t="shared" si="119"/>
        <v>34.799999999999997</v>
      </c>
      <c r="G3177" t="s">
        <v>11</v>
      </c>
    </row>
    <row r="3178" spans="2:7" ht="15" customHeight="1" x14ac:dyDescent="0.25">
      <c r="B3178" t="s">
        <v>5748</v>
      </c>
      <c r="C3178" t="s">
        <v>9</v>
      </c>
      <c r="D3178" s="5" t="s">
        <v>690</v>
      </c>
      <c r="E3178" s="6">
        <f t="shared" si="119"/>
        <v>1.9</v>
      </c>
      <c r="G3178" t="s">
        <v>11</v>
      </c>
    </row>
    <row r="3179" spans="2:7" ht="15" customHeight="1" x14ac:dyDescent="0.25">
      <c r="B3179" t="s">
        <v>5749</v>
      </c>
      <c r="C3179" t="s">
        <v>9</v>
      </c>
      <c r="D3179" s="5" t="s">
        <v>690</v>
      </c>
      <c r="E3179" s="6">
        <f t="shared" si="119"/>
        <v>1.9</v>
      </c>
      <c r="G3179" t="s">
        <v>11</v>
      </c>
    </row>
    <row r="3180" spans="2:7" ht="15" customHeight="1" x14ac:dyDescent="0.25">
      <c r="B3180" t="s">
        <v>5750</v>
      </c>
      <c r="C3180" t="s">
        <v>9</v>
      </c>
      <c r="D3180" s="5" t="s">
        <v>690</v>
      </c>
      <c r="E3180" s="6">
        <f t="shared" si="119"/>
        <v>1.9</v>
      </c>
      <c r="G3180" t="s">
        <v>11</v>
      </c>
    </row>
    <row r="3181" spans="2:7" ht="15" customHeight="1" x14ac:dyDescent="0.25">
      <c r="B3181" t="s">
        <v>5751</v>
      </c>
      <c r="C3181" t="s">
        <v>9</v>
      </c>
      <c r="D3181" s="5" t="s">
        <v>693</v>
      </c>
      <c r="E3181" s="6">
        <f t="shared" si="119"/>
        <v>2.5</v>
      </c>
      <c r="G3181" t="s">
        <v>11</v>
      </c>
    </row>
    <row r="3182" spans="2:7" ht="15" customHeight="1" x14ac:dyDescent="0.25">
      <c r="B3182" t="s">
        <v>5752</v>
      </c>
      <c r="C3182" t="s">
        <v>9</v>
      </c>
      <c r="D3182" s="5" t="s">
        <v>655</v>
      </c>
      <c r="E3182" s="6">
        <f t="shared" si="119"/>
        <v>1.8</v>
      </c>
      <c r="G3182" t="s">
        <v>11</v>
      </c>
    </row>
    <row r="3183" spans="2:7" ht="15" customHeight="1" x14ac:dyDescent="0.25">
      <c r="B3183" t="s">
        <v>5753</v>
      </c>
      <c r="C3183" t="s">
        <v>9</v>
      </c>
      <c r="D3183" s="5" t="s">
        <v>69</v>
      </c>
      <c r="E3183" s="6">
        <f t="shared" si="119"/>
        <v>3.4</v>
      </c>
      <c r="G3183" t="s">
        <v>11</v>
      </c>
    </row>
    <row r="3184" spans="2:7" ht="15" customHeight="1" x14ac:dyDescent="0.25">
      <c r="B3184" t="s">
        <v>5754</v>
      </c>
      <c r="C3184" t="s">
        <v>9</v>
      </c>
      <c r="D3184" s="5" t="s">
        <v>693</v>
      </c>
      <c r="E3184" s="6">
        <f t="shared" si="119"/>
        <v>2.5</v>
      </c>
      <c r="G3184" t="s">
        <v>11</v>
      </c>
    </row>
    <row r="3185" spans="2:7" ht="15" customHeight="1" x14ac:dyDescent="0.25">
      <c r="B3185" t="s">
        <v>5755</v>
      </c>
      <c r="C3185" t="s">
        <v>9</v>
      </c>
      <c r="D3185" s="5" t="s">
        <v>693</v>
      </c>
      <c r="E3185" s="6">
        <f t="shared" si="119"/>
        <v>2.5</v>
      </c>
      <c r="G3185" t="s">
        <v>11</v>
      </c>
    </row>
    <row r="3186" spans="2:7" ht="15" customHeight="1" x14ac:dyDescent="0.25">
      <c r="B3186" t="s">
        <v>5756</v>
      </c>
      <c r="C3186" t="s">
        <v>9</v>
      </c>
      <c r="D3186" s="5" t="s">
        <v>663</v>
      </c>
      <c r="E3186" s="6">
        <f t="shared" si="119"/>
        <v>2.6</v>
      </c>
      <c r="G3186" t="s">
        <v>11</v>
      </c>
    </row>
    <row r="3187" spans="2:7" ht="15" customHeight="1" x14ac:dyDescent="0.25">
      <c r="B3187" t="s">
        <v>5757</v>
      </c>
      <c r="C3187" t="s">
        <v>9</v>
      </c>
      <c r="D3187" s="5" t="s">
        <v>182</v>
      </c>
      <c r="E3187" s="6">
        <f t="shared" si="119"/>
        <v>2.7</v>
      </c>
      <c r="G3187" t="s">
        <v>11</v>
      </c>
    </row>
    <row r="3188" spans="2:7" ht="15" customHeight="1" x14ac:dyDescent="0.25">
      <c r="B3188" t="s">
        <v>5758</v>
      </c>
      <c r="C3188" t="s">
        <v>9</v>
      </c>
      <c r="D3188" s="5" t="s">
        <v>531</v>
      </c>
      <c r="E3188" s="6">
        <f t="shared" si="119"/>
        <v>5.5</v>
      </c>
      <c r="G3188" t="s">
        <v>11</v>
      </c>
    </row>
    <row r="3189" spans="2:7" ht="15" customHeight="1" x14ac:dyDescent="0.25">
      <c r="B3189" t="s">
        <v>5759</v>
      </c>
      <c r="C3189" t="s">
        <v>9</v>
      </c>
      <c r="D3189" s="5" t="s">
        <v>242</v>
      </c>
      <c r="E3189" s="6">
        <f t="shared" si="119"/>
        <v>11.6</v>
      </c>
      <c r="G3189" t="s">
        <v>11</v>
      </c>
    </row>
    <row r="3190" spans="2:7" ht="15" customHeight="1" x14ac:dyDescent="0.25">
      <c r="B3190" t="s">
        <v>5760</v>
      </c>
      <c r="C3190" t="s">
        <v>9</v>
      </c>
      <c r="D3190" s="5" t="s">
        <v>690</v>
      </c>
      <c r="E3190" s="6">
        <f t="shared" si="119"/>
        <v>1.9</v>
      </c>
      <c r="G3190" t="s">
        <v>11</v>
      </c>
    </row>
    <row r="3191" spans="2:7" ht="15" customHeight="1" x14ac:dyDescent="0.25">
      <c r="B3191" t="s">
        <v>5761</v>
      </c>
      <c r="C3191" t="s">
        <v>9</v>
      </c>
      <c r="D3191" s="5" t="s">
        <v>690</v>
      </c>
      <c r="E3191" s="6">
        <f t="shared" si="119"/>
        <v>1.9</v>
      </c>
      <c r="G3191" t="s">
        <v>11</v>
      </c>
    </row>
    <row r="3192" spans="2:7" ht="15" customHeight="1" x14ac:dyDescent="0.25">
      <c r="B3192" t="s">
        <v>5762</v>
      </c>
      <c r="C3192" t="s">
        <v>9</v>
      </c>
      <c r="D3192" s="5" t="s">
        <v>690</v>
      </c>
      <c r="E3192" s="6">
        <f t="shared" si="119"/>
        <v>1.9</v>
      </c>
      <c r="G3192" t="s">
        <v>11</v>
      </c>
    </row>
    <row r="3193" spans="2:7" ht="15" customHeight="1" x14ac:dyDescent="0.25">
      <c r="B3193" t="s">
        <v>5763</v>
      </c>
      <c r="C3193" t="s">
        <v>9</v>
      </c>
      <c r="D3193" s="5" t="s">
        <v>1752</v>
      </c>
      <c r="E3193" s="6">
        <f t="shared" si="119"/>
        <v>2.1</v>
      </c>
      <c r="G3193" t="s">
        <v>11</v>
      </c>
    </row>
    <row r="3194" spans="2:7" ht="15" customHeight="1" x14ac:dyDescent="0.25">
      <c r="B3194" t="s">
        <v>5763</v>
      </c>
      <c r="C3194" t="s">
        <v>9</v>
      </c>
      <c r="D3194" s="5" t="s">
        <v>1752</v>
      </c>
      <c r="E3194" s="6">
        <f t="shared" si="119"/>
        <v>2.1</v>
      </c>
      <c r="G3194" t="s">
        <v>5764</v>
      </c>
    </row>
    <row r="3195" spans="2:7" ht="15" customHeight="1" x14ac:dyDescent="0.25">
      <c r="B3195" t="s">
        <v>5765</v>
      </c>
      <c r="C3195" t="s">
        <v>9</v>
      </c>
      <c r="D3195" s="5" t="s">
        <v>663</v>
      </c>
      <c r="E3195" s="6">
        <f t="shared" si="119"/>
        <v>2.6</v>
      </c>
      <c r="G3195" t="s">
        <v>11</v>
      </c>
    </row>
    <row r="3196" spans="2:7" ht="15" customHeight="1" x14ac:dyDescent="0.25">
      <c r="B3196" t="s">
        <v>5766</v>
      </c>
      <c r="C3196" t="s">
        <v>9</v>
      </c>
      <c r="D3196" s="5" t="s">
        <v>69</v>
      </c>
      <c r="E3196" s="6">
        <f t="shared" si="119"/>
        <v>3.4</v>
      </c>
      <c r="G3196" t="s">
        <v>11</v>
      </c>
    </row>
    <row r="3197" spans="2:7" ht="15" customHeight="1" x14ac:dyDescent="0.25">
      <c r="B3197" t="s">
        <v>5767</v>
      </c>
      <c r="C3197" t="s">
        <v>9</v>
      </c>
      <c r="D3197" s="5" t="s">
        <v>1752</v>
      </c>
      <c r="E3197" s="6">
        <f t="shared" si="119"/>
        <v>2.1</v>
      </c>
      <c r="G3197" t="s">
        <v>11</v>
      </c>
    </row>
    <row r="3198" spans="2:7" ht="15" customHeight="1" x14ac:dyDescent="0.25">
      <c r="B3198" t="s">
        <v>5768</v>
      </c>
      <c r="C3198" t="s">
        <v>9</v>
      </c>
      <c r="D3198" s="5" t="s">
        <v>63</v>
      </c>
      <c r="E3198" s="6">
        <f t="shared" si="119"/>
        <v>2.2000000000000002</v>
      </c>
      <c r="G3198" t="s">
        <v>11</v>
      </c>
    </row>
    <row r="3199" spans="2:7" ht="15" customHeight="1" x14ac:dyDescent="0.25">
      <c r="B3199" t="s">
        <v>5769</v>
      </c>
      <c r="C3199" t="s">
        <v>9</v>
      </c>
      <c r="D3199" s="5" t="s">
        <v>77</v>
      </c>
      <c r="E3199" s="6">
        <f t="shared" si="119"/>
        <v>4.0999999999999996</v>
      </c>
      <c r="G3199" t="s">
        <v>11</v>
      </c>
    </row>
    <row r="3200" spans="2:7" ht="15" customHeight="1" x14ac:dyDescent="0.25">
      <c r="B3200" t="s">
        <v>5770</v>
      </c>
      <c r="C3200" t="s">
        <v>9</v>
      </c>
      <c r="D3200" s="5" t="s">
        <v>1220</v>
      </c>
      <c r="E3200" s="6">
        <f t="shared" si="119"/>
        <v>2.4</v>
      </c>
      <c r="G3200" t="s">
        <v>11</v>
      </c>
    </row>
    <row r="3201" spans="2:7" ht="15" customHeight="1" x14ac:dyDescent="0.25">
      <c r="B3201" t="s">
        <v>5771</v>
      </c>
      <c r="C3201" t="s">
        <v>9</v>
      </c>
      <c r="D3201" s="5" t="s">
        <v>1220</v>
      </c>
      <c r="E3201" s="6">
        <f t="shared" si="119"/>
        <v>2.4</v>
      </c>
      <c r="G3201" t="s">
        <v>11</v>
      </c>
    </row>
    <row r="3202" spans="2:7" ht="15" customHeight="1" x14ac:dyDescent="0.25">
      <c r="B3202" t="s">
        <v>5772</v>
      </c>
      <c r="C3202" t="s">
        <v>9</v>
      </c>
      <c r="D3202" s="5" t="s">
        <v>690</v>
      </c>
      <c r="E3202" s="6">
        <f t="shared" si="119"/>
        <v>1.9</v>
      </c>
      <c r="G3202" t="s">
        <v>11</v>
      </c>
    </row>
    <row r="3203" spans="2:7" ht="15" customHeight="1" x14ac:dyDescent="0.25">
      <c r="B3203" t="s">
        <v>5773</v>
      </c>
      <c r="C3203" t="s">
        <v>9</v>
      </c>
      <c r="D3203" s="5" t="s">
        <v>1752</v>
      </c>
      <c r="E3203" s="6">
        <f t="shared" ref="E3203:E3266" si="120">D3203*((100-$E$5)/100)</f>
        <v>2.1</v>
      </c>
      <c r="G3203" t="s">
        <v>5774</v>
      </c>
    </row>
    <row r="3204" spans="2:7" ht="15" customHeight="1" x14ac:dyDescent="0.25">
      <c r="B3204" t="s">
        <v>5775</v>
      </c>
      <c r="C3204" t="s">
        <v>9</v>
      </c>
      <c r="D3204" s="5" t="s">
        <v>663</v>
      </c>
      <c r="E3204" s="6">
        <f t="shared" si="120"/>
        <v>2.6</v>
      </c>
      <c r="G3204" t="s">
        <v>5776</v>
      </c>
    </row>
    <row r="3205" spans="2:7" ht="15" customHeight="1" x14ac:dyDescent="0.25">
      <c r="B3205" t="s">
        <v>5777</v>
      </c>
      <c r="C3205" t="s">
        <v>9</v>
      </c>
      <c r="D3205" s="5" t="s">
        <v>994</v>
      </c>
      <c r="E3205" s="6">
        <f t="shared" si="120"/>
        <v>2.8</v>
      </c>
      <c r="G3205" t="s">
        <v>11</v>
      </c>
    </row>
    <row r="3206" spans="2:7" ht="15" customHeight="1" x14ac:dyDescent="0.25">
      <c r="B3206" t="s">
        <v>5778</v>
      </c>
      <c r="C3206" t="s">
        <v>9</v>
      </c>
      <c r="D3206" s="5" t="s">
        <v>69</v>
      </c>
      <c r="E3206" s="6">
        <f t="shared" si="120"/>
        <v>3.4</v>
      </c>
      <c r="G3206" t="s">
        <v>11</v>
      </c>
    </row>
    <row r="3207" spans="2:7" ht="15" customHeight="1" x14ac:dyDescent="0.25">
      <c r="B3207" t="s">
        <v>5779</v>
      </c>
      <c r="C3207" t="s">
        <v>9</v>
      </c>
      <c r="D3207" s="5" t="s">
        <v>994</v>
      </c>
      <c r="E3207" s="6">
        <f t="shared" si="120"/>
        <v>2.8</v>
      </c>
      <c r="G3207" t="s">
        <v>11</v>
      </c>
    </row>
    <row r="3208" spans="2:7" ht="15" customHeight="1" x14ac:dyDescent="0.25">
      <c r="B3208" t="s">
        <v>5780</v>
      </c>
      <c r="C3208" t="s">
        <v>9</v>
      </c>
      <c r="D3208" s="5" t="s">
        <v>203</v>
      </c>
      <c r="E3208" s="6">
        <f t="shared" si="120"/>
        <v>2.2999999999999998</v>
      </c>
      <c r="G3208" t="s">
        <v>11</v>
      </c>
    </row>
    <row r="3209" spans="2:7" ht="15" customHeight="1" x14ac:dyDescent="0.25">
      <c r="B3209" t="s">
        <v>5781</v>
      </c>
      <c r="C3209" t="s">
        <v>9</v>
      </c>
      <c r="D3209" s="5" t="s">
        <v>693</v>
      </c>
      <c r="E3209" s="6">
        <f t="shared" si="120"/>
        <v>2.5</v>
      </c>
      <c r="G3209" t="s">
        <v>11</v>
      </c>
    </row>
    <row r="3210" spans="2:7" ht="15" customHeight="1" x14ac:dyDescent="0.25">
      <c r="B3210" t="s">
        <v>5782</v>
      </c>
      <c r="C3210" t="s">
        <v>9</v>
      </c>
      <c r="D3210" s="5" t="s">
        <v>182</v>
      </c>
      <c r="E3210" s="6">
        <f t="shared" si="120"/>
        <v>2.7</v>
      </c>
      <c r="G3210" t="s">
        <v>11</v>
      </c>
    </row>
    <row r="3211" spans="2:7" ht="15" customHeight="1" x14ac:dyDescent="0.25">
      <c r="B3211" t="s">
        <v>5783</v>
      </c>
      <c r="C3211" t="s">
        <v>9</v>
      </c>
      <c r="D3211" s="5" t="s">
        <v>1310</v>
      </c>
      <c r="E3211" s="6">
        <f t="shared" si="120"/>
        <v>12.5</v>
      </c>
      <c r="G3211" t="s">
        <v>11</v>
      </c>
    </row>
    <row r="3212" spans="2:7" ht="15" customHeight="1" x14ac:dyDescent="0.25">
      <c r="B3212" t="s">
        <v>5784</v>
      </c>
      <c r="C3212" t="s">
        <v>9</v>
      </c>
      <c r="D3212" s="5" t="s">
        <v>655</v>
      </c>
      <c r="E3212" s="6">
        <f t="shared" si="120"/>
        <v>1.8</v>
      </c>
      <c r="G3212" t="s">
        <v>11</v>
      </c>
    </row>
    <row r="3213" spans="2:7" ht="15" customHeight="1" x14ac:dyDescent="0.25">
      <c r="B3213" t="s">
        <v>5785</v>
      </c>
      <c r="C3213" t="s">
        <v>9</v>
      </c>
      <c r="D3213" s="5" t="s">
        <v>191</v>
      </c>
      <c r="E3213" s="6">
        <f t="shared" si="120"/>
        <v>2</v>
      </c>
      <c r="G3213" t="s">
        <v>11</v>
      </c>
    </row>
    <row r="3214" spans="2:7" ht="15" customHeight="1" x14ac:dyDescent="0.25">
      <c r="B3214" t="s">
        <v>5786</v>
      </c>
      <c r="C3214" t="s">
        <v>9</v>
      </c>
      <c r="D3214" s="5" t="s">
        <v>2575</v>
      </c>
      <c r="E3214" s="6">
        <f t="shared" si="120"/>
        <v>0.9</v>
      </c>
      <c r="G3214" t="s">
        <v>11</v>
      </c>
    </row>
    <row r="3215" spans="2:7" ht="15" customHeight="1" x14ac:dyDescent="0.25">
      <c r="B3215" t="s">
        <v>5787</v>
      </c>
      <c r="C3215" t="s">
        <v>9</v>
      </c>
      <c r="D3215" s="5" t="s">
        <v>191</v>
      </c>
      <c r="E3215" s="6">
        <f t="shared" si="120"/>
        <v>2</v>
      </c>
      <c r="G3215" t="s">
        <v>5788</v>
      </c>
    </row>
    <row r="3216" spans="2:7" ht="15" customHeight="1" x14ac:dyDescent="0.25">
      <c r="B3216" t="s">
        <v>5789</v>
      </c>
      <c r="C3216" t="s">
        <v>9</v>
      </c>
      <c r="D3216" s="5" t="s">
        <v>182</v>
      </c>
      <c r="E3216" s="6">
        <f t="shared" si="120"/>
        <v>2.7</v>
      </c>
      <c r="G3216" t="s">
        <v>11</v>
      </c>
    </row>
    <row r="3217" spans="2:7" ht="15" customHeight="1" x14ac:dyDescent="0.25">
      <c r="B3217" t="s">
        <v>5790</v>
      </c>
      <c r="C3217" t="s">
        <v>9</v>
      </c>
      <c r="D3217" s="5" t="s">
        <v>69</v>
      </c>
      <c r="E3217" s="6">
        <f t="shared" si="120"/>
        <v>3.4</v>
      </c>
      <c r="G3217" t="s">
        <v>5791</v>
      </c>
    </row>
    <row r="3218" spans="2:7" ht="15" customHeight="1" x14ac:dyDescent="0.25">
      <c r="B3218" t="s">
        <v>5792</v>
      </c>
      <c r="C3218" t="s">
        <v>9</v>
      </c>
      <c r="D3218" s="5" t="s">
        <v>203</v>
      </c>
      <c r="E3218" s="6">
        <f t="shared" si="120"/>
        <v>2.2999999999999998</v>
      </c>
      <c r="G3218" t="s">
        <v>11</v>
      </c>
    </row>
    <row r="3219" spans="2:7" ht="15" customHeight="1" x14ac:dyDescent="0.25">
      <c r="B3219" t="s">
        <v>5793</v>
      </c>
      <c r="C3219" t="s">
        <v>9</v>
      </c>
      <c r="D3219" s="5" t="s">
        <v>693</v>
      </c>
      <c r="E3219" s="6">
        <f t="shared" si="120"/>
        <v>2.5</v>
      </c>
      <c r="G3219" t="s">
        <v>11</v>
      </c>
    </row>
    <row r="3220" spans="2:7" ht="15" customHeight="1" x14ac:dyDescent="0.25">
      <c r="B3220" t="s">
        <v>5794</v>
      </c>
      <c r="C3220" t="s">
        <v>9</v>
      </c>
      <c r="D3220" s="5" t="s">
        <v>994</v>
      </c>
      <c r="E3220" s="6">
        <f t="shared" si="120"/>
        <v>2.8</v>
      </c>
      <c r="G3220" t="s">
        <v>11</v>
      </c>
    </row>
    <row r="3221" spans="2:7" ht="15" customHeight="1" x14ac:dyDescent="0.25">
      <c r="B3221" t="s">
        <v>5795</v>
      </c>
      <c r="C3221" t="s">
        <v>9</v>
      </c>
      <c r="D3221" s="5" t="s">
        <v>1759</v>
      </c>
      <c r="E3221" s="6">
        <f t="shared" si="120"/>
        <v>3</v>
      </c>
      <c r="G3221" t="s">
        <v>11</v>
      </c>
    </row>
    <row r="3222" spans="2:7" ht="15" customHeight="1" x14ac:dyDescent="0.25">
      <c r="B3222" t="s">
        <v>5796</v>
      </c>
      <c r="C3222" t="s">
        <v>9</v>
      </c>
      <c r="D3222" s="5" t="s">
        <v>546</v>
      </c>
      <c r="E3222" s="6">
        <f t="shared" si="120"/>
        <v>1.5</v>
      </c>
      <c r="G3222" t="s">
        <v>11</v>
      </c>
    </row>
    <row r="3223" spans="2:7" ht="15" customHeight="1" x14ac:dyDescent="0.25">
      <c r="B3223" t="s">
        <v>5797</v>
      </c>
      <c r="C3223" t="s">
        <v>9</v>
      </c>
      <c r="D3223" s="5" t="s">
        <v>693</v>
      </c>
      <c r="E3223" s="6">
        <f t="shared" si="120"/>
        <v>2.5</v>
      </c>
      <c r="G3223" t="s">
        <v>11</v>
      </c>
    </row>
    <row r="3224" spans="2:7" ht="15" customHeight="1" x14ac:dyDescent="0.25">
      <c r="B3224" t="s">
        <v>5798</v>
      </c>
      <c r="C3224" t="s">
        <v>9</v>
      </c>
      <c r="D3224" s="5" t="s">
        <v>268</v>
      </c>
      <c r="E3224" s="6">
        <f t="shared" si="120"/>
        <v>15</v>
      </c>
      <c r="G3224" t="s">
        <v>11</v>
      </c>
    </row>
    <row r="3225" spans="2:7" ht="15" customHeight="1" x14ac:dyDescent="0.25">
      <c r="B3225" t="s">
        <v>5799</v>
      </c>
      <c r="C3225" t="s">
        <v>9</v>
      </c>
      <c r="D3225" s="5" t="s">
        <v>191</v>
      </c>
      <c r="E3225" s="6">
        <f t="shared" si="120"/>
        <v>2</v>
      </c>
      <c r="G3225" t="s">
        <v>11</v>
      </c>
    </row>
    <row r="3226" spans="2:7" ht="15" customHeight="1" x14ac:dyDescent="0.25">
      <c r="B3226" t="s">
        <v>5800</v>
      </c>
      <c r="C3226" t="s">
        <v>9</v>
      </c>
      <c r="D3226" s="5" t="s">
        <v>191</v>
      </c>
      <c r="E3226" s="6">
        <f t="shared" si="120"/>
        <v>2</v>
      </c>
      <c r="G3226" t="s">
        <v>5801</v>
      </c>
    </row>
    <row r="3227" spans="2:7" ht="15" customHeight="1" x14ac:dyDescent="0.25">
      <c r="B3227" t="s">
        <v>5802</v>
      </c>
      <c r="C3227" t="s">
        <v>9</v>
      </c>
      <c r="D3227" s="5" t="s">
        <v>191</v>
      </c>
      <c r="E3227" s="6">
        <f t="shared" si="120"/>
        <v>2</v>
      </c>
      <c r="G3227" t="s">
        <v>11</v>
      </c>
    </row>
    <row r="3228" spans="2:7" ht="15" customHeight="1" x14ac:dyDescent="0.25">
      <c r="B3228" t="s">
        <v>5803</v>
      </c>
      <c r="C3228" t="s">
        <v>9</v>
      </c>
      <c r="D3228" s="5" t="s">
        <v>63</v>
      </c>
      <c r="E3228" s="6">
        <f t="shared" si="120"/>
        <v>2.2000000000000002</v>
      </c>
      <c r="G3228" t="s">
        <v>5804</v>
      </c>
    </row>
    <row r="3229" spans="2:7" ht="15" customHeight="1" x14ac:dyDescent="0.25">
      <c r="B3229" t="s">
        <v>5805</v>
      </c>
      <c r="C3229" t="s">
        <v>9</v>
      </c>
      <c r="D3229" s="5" t="s">
        <v>182</v>
      </c>
      <c r="E3229" s="6">
        <f t="shared" si="120"/>
        <v>2.7</v>
      </c>
      <c r="G3229" t="s">
        <v>11</v>
      </c>
    </row>
    <row r="3230" spans="2:7" ht="15" customHeight="1" x14ac:dyDescent="0.25">
      <c r="B3230" t="s">
        <v>5806</v>
      </c>
      <c r="C3230" t="s">
        <v>9</v>
      </c>
      <c r="D3230" s="5" t="s">
        <v>215</v>
      </c>
      <c r="E3230" s="6">
        <f t="shared" si="120"/>
        <v>3.5</v>
      </c>
      <c r="G3230" t="s">
        <v>11</v>
      </c>
    </row>
    <row r="3231" spans="2:7" ht="15" customHeight="1" x14ac:dyDescent="0.25">
      <c r="B3231" t="s">
        <v>5807</v>
      </c>
      <c r="C3231" t="s">
        <v>9</v>
      </c>
      <c r="D3231" s="5" t="s">
        <v>1759</v>
      </c>
      <c r="E3231" s="6">
        <f t="shared" si="120"/>
        <v>3</v>
      </c>
      <c r="G3231" t="s">
        <v>11</v>
      </c>
    </row>
    <row r="3232" spans="2:7" ht="15" customHeight="1" x14ac:dyDescent="0.25">
      <c r="B3232" t="s">
        <v>5808</v>
      </c>
      <c r="C3232" t="s">
        <v>9</v>
      </c>
      <c r="D3232" s="5" t="s">
        <v>1759</v>
      </c>
      <c r="E3232" s="6">
        <f t="shared" si="120"/>
        <v>3</v>
      </c>
      <c r="G3232" t="s">
        <v>11</v>
      </c>
    </row>
    <row r="3233" spans="2:7" ht="15" customHeight="1" x14ac:dyDescent="0.25">
      <c r="B3233" t="s">
        <v>5809</v>
      </c>
      <c r="C3233" t="s">
        <v>9</v>
      </c>
      <c r="D3233" s="5" t="s">
        <v>693</v>
      </c>
      <c r="E3233" s="6">
        <f t="shared" si="120"/>
        <v>2.5</v>
      </c>
      <c r="G3233" t="s">
        <v>11</v>
      </c>
    </row>
    <row r="3234" spans="2:7" ht="15" customHeight="1" x14ac:dyDescent="0.25">
      <c r="B3234" t="s">
        <v>5810</v>
      </c>
      <c r="C3234" t="s">
        <v>9</v>
      </c>
      <c r="D3234" s="5" t="s">
        <v>1752</v>
      </c>
      <c r="E3234" s="6">
        <f t="shared" si="120"/>
        <v>2.1</v>
      </c>
      <c r="G3234" t="s">
        <v>11</v>
      </c>
    </row>
    <row r="3235" spans="2:7" ht="15" customHeight="1" x14ac:dyDescent="0.25">
      <c r="B3235" t="s">
        <v>5811</v>
      </c>
      <c r="C3235" t="s">
        <v>9</v>
      </c>
      <c r="D3235" s="5" t="s">
        <v>1752</v>
      </c>
      <c r="E3235" s="6">
        <f t="shared" si="120"/>
        <v>2.1</v>
      </c>
      <c r="G3235" t="s">
        <v>11</v>
      </c>
    </row>
    <row r="3236" spans="2:7" ht="15" customHeight="1" x14ac:dyDescent="0.25">
      <c r="B3236" t="s">
        <v>5812</v>
      </c>
      <c r="C3236" t="s">
        <v>9</v>
      </c>
      <c r="D3236" s="5" t="s">
        <v>63</v>
      </c>
      <c r="E3236" s="6">
        <f t="shared" si="120"/>
        <v>2.2000000000000002</v>
      </c>
      <c r="G3236" t="s">
        <v>11</v>
      </c>
    </row>
    <row r="3237" spans="2:7" ht="15" customHeight="1" x14ac:dyDescent="0.25">
      <c r="B3237" t="s">
        <v>5813</v>
      </c>
      <c r="C3237" t="s">
        <v>9</v>
      </c>
      <c r="D3237" s="5" t="s">
        <v>182</v>
      </c>
      <c r="E3237" s="6">
        <f t="shared" si="120"/>
        <v>2.7</v>
      </c>
      <c r="G3237" t="s">
        <v>5814</v>
      </c>
    </row>
    <row r="3238" spans="2:7" ht="15" customHeight="1" x14ac:dyDescent="0.25">
      <c r="B3238" t="s">
        <v>5815</v>
      </c>
      <c r="C3238" t="s">
        <v>9</v>
      </c>
      <c r="D3238" s="5" t="s">
        <v>215</v>
      </c>
      <c r="E3238" s="6">
        <f t="shared" si="120"/>
        <v>3.5</v>
      </c>
      <c r="G3238" t="s">
        <v>11</v>
      </c>
    </row>
    <row r="3239" spans="2:7" ht="15" customHeight="1" x14ac:dyDescent="0.25">
      <c r="B3239" t="s">
        <v>5816</v>
      </c>
      <c r="C3239" t="s">
        <v>9</v>
      </c>
      <c r="D3239" s="5" t="s">
        <v>1759</v>
      </c>
      <c r="E3239" s="6">
        <f t="shared" si="120"/>
        <v>3</v>
      </c>
      <c r="G3239" t="s">
        <v>11</v>
      </c>
    </row>
    <row r="3240" spans="2:7" ht="15" customHeight="1" x14ac:dyDescent="0.25">
      <c r="B3240" t="s">
        <v>5817</v>
      </c>
      <c r="C3240" t="s">
        <v>9</v>
      </c>
      <c r="D3240" s="5" t="s">
        <v>712</v>
      </c>
      <c r="E3240" s="6">
        <f t="shared" si="120"/>
        <v>3.1</v>
      </c>
      <c r="G3240" t="s">
        <v>11</v>
      </c>
    </row>
    <row r="3241" spans="2:7" ht="15" customHeight="1" x14ac:dyDescent="0.25">
      <c r="B3241" t="s">
        <v>5818</v>
      </c>
      <c r="C3241" t="s">
        <v>9</v>
      </c>
      <c r="D3241" s="5" t="s">
        <v>127</v>
      </c>
      <c r="E3241" s="6">
        <f t="shared" si="120"/>
        <v>3.2</v>
      </c>
      <c r="G3241" t="s">
        <v>11</v>
      </c>
    </row>
    <row r="3242" spans="2:7" ht="15" customHeight="1" x14ac:dyDescent="0.25">
      <c r="B3242" t="s">
        <v>5819</v>
      </c>
      <c r="C3242" t="s">
        <v>9</v>
      </c>
      <c r="D3242" s="5" t="s">
        <v>69</v>
      </c>
      <c r="E3242" s="6">
        <f t="shared" si="120"/>
        <v>3.4</v>
      </c>
      <c r="G3242" t="s">
        <v>11</v>
      </c>
    </row>
    <row r="3243" spans="2:7" ht="15" customHeight="1" x14ac:dyDescent="0.25">
      <c r="B3243" t="s">
        <v>5820</v>
      </c>
      <c r="C3243" t="s">
        <v>9</v>
      </c>
      <c r="D3243" s="5" t="s">
        <v>69</v>
      </c>
      <c r="E3243" s="6">
        <f t="shared" si="120"/>
        <v>3.4</v>
      </c>
      <c r="G3243" t="s">
        <v>11</v>
      </c>
    </row>
    <row r="3244" spans="2:7" ht="15" customHeight="1" x14ac:dyDescent="0.25">
      <c r="B3244" t="s">
        <v>5821</v>
      </c>
      <c r="C3244" t="s">
        <v>9</v>
      </c>
      <c r="D3244" s="5" t="s">
        <v>1752</v>
      </c>
      <c r="E3244" s="6">
        <f t="shared" si="120"/>
        <v>2.1</v>
      </c>
      <c r="G3244" t="s">
        <v>5822</v>
      </c>
    </row>
    <row r="3245" spans="2:7" ht="15" customHeight="1" x14ac:dyDescent="0.25">
      <c r="B3245" t="s">
        <v>5823</v>
      </c>
      <c r="C3245" t="s">
        <v>9</v>
      </c>
      <c r="D3245" s="5" t="s">
        <v>1752</v>
      </c>
      <c r="E3245" s="6">
        <f t="shared" si="120"/>
        <v>2.1</v>
      </c>
      <c r="G3245" t="s">
        <v>11</v>
      </c>
    </row>
    <row r="3246" spans="2:7" ht="15" customHeight="1" x14ac:dyDescent="0.25">
      <c r="B3246" t="s">
        <v>5824</v>
      </c>
      <c r="C3246" t="s">
        <v>9</v>
      </c>
      <c r="D3246" s="5" t="s">
        <v>63</v>
      </c>
      <c r="E3246" s="6">
        <f t="shared" si="120"/>
        <v>2.2000000000000002</v>
      </c>
      <c r="G3246" t="s">
        <v>11</v>
      </c>
    </row>
    <row r="3247" spans="2:7" ht="15" customHeight="1" x14ac:dyDescent="0.25">
      <c r="B3247" t="s">
        <v>5825</v>
      </c>
      <c r="C3247" t="s">
        <v>9</v>
      </c>
      <c r="D3247" s="5" t="s">
        <v>994</v>
      </c>
      <c r="E3247" s="6">
        <f t="shared" si="120"/>
        <v>2.8</v>
      </c>
      <c r="G3247" t="s">
        <v>5826</v>
      </c>
    </row>
    <row r="3248" spans="2:7" ht="15" customHeight="1" x14ac:dyDescent="0.25">
      <c r="B3248" t="s">
        <v>5827</v>
      </c>
      <c r="C3248" t="s">
        <v>9</v>
      </c>
      <c r="D3248" s="5" t="s">
        <v>215</v>
      </c>
      <c r="E3248" s="6">
        <f t="shared" si="120"/>
        <v>3.5</v>
      </c>
      <c r="G3248" t="s">
        <v>11</v>
      </c>
    </row>
    <row r="3249" spans="2:7" ht="15" customHeight="1" x14ac:dyDescent="0.25">
      <c r="B3249" t="s">
        <v>5828</v>
      </c>
      <c r="C3249" t="s">
        <v>9</v>
      </c>
      <c r="D3249" s="5" t="s">
        <v>994</v>
      </c>
      <c r="E3249" s="6">
        <f t="shared" si="120"/>
        <v>2.8</v>
      </c>
      <c r="G3249" t="s">
        <v>11</v>
      </c>
    </row>
    <row r="3250" spans="2:7" ht="15" customHeight="1" x14ac:dyDescent="0.25">
      <c r="B3250" t="s">
        <v>5829</v>
      </c>
      <c r="C3250" t="s">
        <v>9</v>
      </c>
      <c r="D3250" s="5" t="s">
        <v>224</v>
      </c>
      <c r="E3250" s="6">
        <f t="shared" si="120"/>
        <v>3.3</v>
      </c>
      <c r="G3250" t="s">
        <v>11</v>
      </c>
    </row>
    <row r="3251" spans="2:7" ht="15" customHeight="1" x14ac:dyDescent="0.25">
      <c r="B3251" t="s">
        <v>5830</v>
      </c>
      <c r="C3251" t="s">
        <v>9</v>
      </c>
      <c r="D3251" s="5" t="s">
        <v>219</v>
      </c>
      <c r="E3251" s="6">
        <f t="shared" si="120"/>
        <v>4.5</v>
      </c>
      <c r="G3251" t="s">
        <v>11</v>
      </c>
    </row>
    <row r="3252" spans="2:7" ht="15" customHeight="1" x14ac:dyDescent="0.25">
      <c r="B3252" t="s">
        <v>5831</v>
      </c>
      <c r="C3252" t="s">
        <v>9</v>
      </c>
      <c r="D3252" s="5" t="s">
        <v>1436</v>
      </c>
      <c r="E3252" s="6">
        <f t="shared" si="120"/>
        <v>5</v>
      </c>
      <c r="G3252" t="s">
        <v>11</v>
      </c>
    </row>
    <row r="3253" spans="2:7" ht="15" customHeight="1" x14ac:dyDescent="0.25">
      <c r="B3253" t="s">
        <v>5832</v>
      </c>
      <c r="C3253" t="s">
        <v>9</v>
      </c>
      <c r="D3253" s="5" t="s">
        <v>63</v>
      </c>
      <c r="E3253" s="6">
        <f t="shared" si="120"/>
        <v>2.2000000000000002</v>
      </c>
      <c r="G3253" t="s">
        <v>11</v>
      </c>
    </row>
    <row r="3254" spans="2:7" ht="15" customHeight="1" x14ac:dyDescent="0.25">
      <c r="B3254" t="s">
        <v>5833</v>
      </c>
      <c r="C3254" t="s">
        <v>9</v>
      </c>
      <c r="D3254" s="5" t="s">
        <v>63</v>
      </c>
      <c r="E3254" s="6">
        <f t="shared" si="120"/>
        <v>2.2000000000000002</v>
      </c>
      <c r="G3254" t="s">
        <v>5834</v>
      </c>
    </row>
    <row r="3255" spans="2:7" ht="15" customHeight="1" x14ac:dyDescent="0.25">
      <c r="B3255" t="s">
        <v>5835</v>
      </c>
      <c r="C3255" t="s">
        <v>9</v>
      </c>
      <c r="D3255" s="5" t="s">
        <v>182</v>
      </c>
      <c r="E3255" s="6">
        <f t="shared" si="120"/>
        <v>2.7</v>
      </c>
      <c r="G3255" t="s">
        <v>11</v>
      </c>
    </row>
    <row r="3256" spans="2:7" ht="15" customHeight="1" x14ac:dyDescent="0.25">
      <c r="B3256" t="s">
        <v>5836</v>
      </c>
      <c r="C3256" t="s">
        <v>9</v>
      </c>
      <c r="D3256" s="5" t="s">
        <v>215</v>
      </c>
      <c r="E3256" s="6">
        <f t="shared" si="120"/>
        <v>3.5</v>
      </c>
      <c r="G3256" t="s">
        <v>11</v>
      </c>
    </row>
    <row r="3257" spans="2:7" ht="15" customHeight="1" x14ac:dyDescent="0.25">
      <c r="B3257" t="s">
        <v>5837</v>
      </c>
      <c r="C3257" t="s">
        <v>9</v>
      </c>
      <c r="D3257" s="5" t="s">
        <v>127</v>
      </c>
      <c r="E3257" s="6">
        <f t="shared" si="120"/>
        <v>3.2</v>
      </c>
      <c r="G3257" t="s">
        <v>5838</v>
      </c>
    </row>
    <row r="3258" spans="2:7" ht="15" customHeight="1" x14ac:dyDescent="0.25">
      <c r="B3258" t="s">
        <v>5839</v>
      </c>
      <c r="C3258" t="s">
        <v>9</v>
      </c>
      <c r="D3258" s="5" t="s">
        <v>65</v>
      </c>
      <c r="E3258" s="6">
        <f t="shared" si="120"/>
        <v>2.9</v>
      </c>
      <c r="G3258" t="s">
        <v>11</v>
      </c>
    </row>
    <row r="3259" spans="2:7" ht="15" customHeight="1" x14ac:dyDescent="0.25">
      <c r="B3259" t="s">
        <v>5840</v>
      </c>
      <c r="C3259" t="s">
        <v>9</v>
      </c>
      <c r="D3259" s="5" t="s">
        <v>69</v>
      </c>
      <c r="E3259" s="6">
        <f t="shared" si="120"/>
        <v>3.4</v>
      </c>
      <c r="G3259" t="s">
        <v>11</v>
      </c>
    </row>
    <row r="3260" spans="2:7" ht="15" customHeight="1" x14ac:dyDescent="0.25">
      <c r="B3260" t="s">
        <v>5841</v>
      </c>
      <c r="C3260" t="s">
        <v>9</v>
      </c>
      <c r="D3260" s="5" t="s">
        <v>132</v>
      </c>
      <c r="E3260" s="6">
        <f t="shared" si="120"/>
        <v>3.6</v>
      </c>
      <c r="G3260" t="s">
        <v>11</v>
      </c>
    </row>
    <row r="3261" spans="2:7" ht="15" customHeight="1" x14ac:dyDescent="0.25">
      <c r="B3261" t="s">
        <v>5842</v>
      </c>
      <c r="C3261" t="s">
        <v>9</v>
      </c>
      <c r="D3261" s="5" t="s">
        <v>219</v>
      </c>
      <c r="E3261" s="6">
        <f t="shared" si="120"/>
        <v>4.5</v>
      </c>
      <c r="G3261" t="s">
        <v>11</v>
      </c>
    </row>
    <row r="3262" spans="2:7" ht="15" customHeight="1" x14ac:dyDescent="0.25">
      <c r="B3262" t="s">
        <v>5843</v>
      </c>
      <c r="C3262" t="s">
        <v>9</v>
      </c>
      <c r="D3262" s="5" t="s">
        <v>63</v>
      </c>
      <c r="E3262" s="6">
        <f t="shared" si="120"/>
        <v>2.2000000000000002</v>
      </c>
      <c r="G3262" t="s">
        <v>11</v>
      </c>
    </row>
    <row r="3263" spans="2:7" ht="15" customHeight="1" x14ac:dyDescent="0.25">
      <c r="B3263" t="s">
        <v>5844</v>
      </c>
      <c r="C3263" t="s">
        <v>9</v>
      </c>
      <c r="D3263" s="5" t="s">
        <v>63</v>
      </c>
      <c r="E3263" s="6">
        <f t="shared" si="120"/>
        <v>2.2000000000000002</v>
      </c>
      <c r="G3263" t="s">
        <v>11</v>
      </c>
    </row>
    <row r="3264" spans="2:7" ht="15" customHeight="1" x14ac:dyDescent="0.25">
      <c r="B3264" t="s">
        <v>5845</v>
      </c>
      <c r="C3264" t="s">
        <v>9</v>
      </c>
      <c r="D3264" s="5" t="s">
        <v>63</v>
      </c>
      <c r="E3264" s="6">
        <f t="shared" si="120"/>
        <v>2.2000000000000002</v>
      </c>
      <c r="G3264" t="s">
        <v>11</v>
      </c>
    </row>
    <row r="3265" spans="2:7" ht="15" customHeight="1" x14ac:dyDescent="0.25">
      <c r="B3265" t="s">
        <v>5846</v>
      </c>
      <c r="C3265" t="s">
        <v>9</v>
      </c>
      <c r="D3265" s="5" t="s">
        <v>994</v>
      </c>
      <c r="E3265" s="6">
        <f t="shared" si="120"/>
        <v>2.8</v>
      </c>
      <c r="G3265" t="s">
        <v>11</v>
      </c>
    </row>
    <row r="3266" spans="2:7" ht="15" customHeight="1" x14ac:dyDescent="0.25">
      <c r="B3266" t="s">
        <v>5847</v>
      </c>
      <c r="C3266" t="s">
        <v>9</v>
      </c>
      <c r="D3266" s="5" t="s">
        <v>215</v>
      </c>
      <c r="E3266" s="6">
        <f t="shared" si="120"/>
        <v>3.5</v>
      </c>
      <c r="G3266" t="s">
        <v>11</v>
      </c>
    </row>
    <row r="3267" spans="2:7" ht="15" customHeight="1" x14ac:dyDescent="0.25">
      <c r="B3267" t="s">
        <v>5848</v>
      </c>
      <c r="C3267" t="s">
        <v>9</v>
      </c>
      <c r="D3267" s="5" t="s">
        <v>994</v>
      </c>
      <c r="E3267" s="6">
        <f t="shared" ref="E3267:E3330" si="121">D3267*((100-$E$5)/100)</f>
        <v>2.8</v>
      </c>
      <c r="G3267" t="s">
        <v>11</v>
      </c>
    </row>
    <row r="3268" spans="2:7" ht="15" customHeight="1" x14ac:dyDescent="0.25">
      <c r="B3268" t="s">
        <v>5849</v>
      </c>
      <c r="C3268" t="s">
        <v>9</v>
      </c>
      <c r="D3268" s="5" t="s">
        <v>1759</v>
      </c>
      <c r="E3268" s="6">
        <f t="shared" si="121"/>
        <v>3</v>
      </c>
      <c r="G3268" t="s">
        <v>11</v>
      </c>
    </row>
    <row r="3269" spans="2:7" ht="15" customHeight="1" x14ac:dyDescent="0.25">
      <c r="B3269" t="s">
        <v>5850</v>
      </c>
      <c r="C3269" t="s">
        <v>9</v>
      </c>
      <c r="D3269" s="5" t="s">
        <v>127</v>
      </c>
      <c r="E3269" s="6">
        <f t="shared" si="121"/>
        <v>3.2</v>
      </c>
      <c r="G3269" t="s">
        <v>11</v>
      </c>
    </row>
    <row r="3270" spans="2:7" ht="15" customHeight="1" x14ac:dyDescent="0.25">
      <c r="B3270" t="s">
        <v>5851</v>
      </c>
      <c r="C3270" t="s">
        <v>9</v>
      </c>
      <c r="D3270" s="5" t="s">
        <v>224</v>
      </c>
      <c r="E3270" s="6">
        <f t="shared" si="121"/>
        <v>3.3</v>
      </c>
      <c r="G3270" t="s">
        <v>11</v>
      </c>
    </row>
    <row r="3271" spans="2:7" ht="15" customHeight="1" x14ac:dyDescent="0.25">
      <c r="B3271" t="s">
        <v>5852</v>
      </c>
      <c r="C3271" t="s">
        <v>9</v>
      </c>
      <c r="D3271" s="5" t="s">
        <v>203</v>
      </c>
      <c r="E3271" s="6">
        <f t="shared" si="121"/>
        <v>2.2999999999999998</v>
      </c>
      <c r="G3271" t="s">
        <v>11</v>
      </c>
    </row>
    <row r="3272" spans="2:7" ht="15" customHeight="1" x14ac:dyDescent="0.25">
      <c r="B3272" t="s">
        <v>5853</v>
      </c>
      <c r="C3272" t="s">
        <v>9</v>
      </c>
      <c r="D3272" s="5" t="s">
        <v>203</v>
      </c>
      <c r="E3272" s="6">
        <f t="shared" si="121"/>
        <v>2.2999999999999998</v>
      </c>
      <c r="G3272" t="s">
        <v>11</v>
      </c>
    </row>
    <row r="3273" spans="2:7" ht="15" customHeight="1" x14ac:dyDescent="0.25">
      <c r="B3273" t="s">
        <v>5854</v>
      </c>
      <c r="C3273" t="s">
        <v>9</v>
      </c>
      <c r="D3273" s="5" t="s">
        <v>994</v>
      </c>
      <c r="E3273" s="6">
        <f t="shared" si="121"/>
        <v>2.8</v>
      </c>
      <c r="G3273" t="s">
        <v>11</v>
      </c>
    </row>
    <row r="3274" spans="2:7" ht="15" customHeight="1" x14ac:dyDescent="0.25">
      <c r="B3274" t="s">
        <v>5855</v>
      </c>
      <c r="C3274" t="s">
        <v>9</v>
      </c>
      <c r="D3274" s="5" t="s">
        <v>215</v>
      </c>
      <c r="E3274" s="6">
        <f t="shared" si="121"/>
        <v>3.5</v>
      </c>
      <c r="G3274" t="s">
        <v>11</v>
      </c>
    </row>
    <row r="3275" spans="2:7" ht="15" customHeight="1" x14ac:dyDescent="0.25">
      <c r="B3275" t="s">
        <v>5856</v>
      </c>
      <c r="C3275" t="s">
        <v>9</v>
      </c>
      <c r="D3275" s="5" t="s">
        <v>5857</v>
      </c>
      <c r="E3275" s="6">
        <f t="shared" si="121"/>
        <v>2.85</v>
      </c>
      <c r="G3275" t="s">
        <v>11</v>
      </c>
    </row>
    <row r="3276" spans="2:7" ht="15" customHeight="1" x14ac:dyDescent="0.25">
      <c r="B3276" t="s">
        <v>5858</v>
      </c>
      <c r="C3276" t="s">
        <v>9</v>
      </c>
      <c r="D3276" s="5" t="s">
        <v>1759</v>
      </c>
      <c r="E3276" s="6">
        <f t="shared" si="121"/>
        <v>3</v>
      </c>
      <c r="G3276" t="s">
        <v>5859</v>
      </c>
    </row>
    <row r="3277" spans="2:7" ht="15" customHeight="1" x14ac:dyDescent="0.25">
      <c r="B3277" t="s">
        <v>5860</v>
      </c>
      <c r="C3277" t="s">
        <v>9</v>
      </c>
      <c r="D3277" s="5" t="s">
        <v>127</v>
      </c>
      <c r="E3277" s="6">
        <f t="shared" si="121"/>
        <v>3.2</v>
      </c>
      <c r="G3277" t="s">
        <v>11</v>
      </c>
    </row>
    <row r="3278" spans="2:7" ht="15" customHeight="1" x14ac:dyDescent="0.25">
      <c r="B3278" t="s">
        <v>5861</v>
      </c>
      <c r="C3278" t="s">
        <v>9</v>
      </c>
      <c r="D3278" s="5" t="s">
        <v>203</v>
      </c>
      <c r="E3278" s="6">
        <f t="shared" si="121"/>
        <v>2.2999999999999998</v>
      </c>
      <c r="G3278" t="s">
        <v>11</v>
      </c>
    </row>
    <row r="3279" spans="2:7" ht="15" customHeight="1" x14ac:dyDescent="0.25">
      <c r="B3279" t="s">
        <v>5862</v>
      </c>
      <c r="C3279" t="s">
        <v>9</v>
      </c>
      <c r="D3279" s="5" t="s">
        <v>203</v>
      </c>
      <c r="E3279" s="6">
        <f t="shared" si="121"/>
        <v>2.2999999999999998</v>
      </c>
      <c r="G3279" t="s">
        <v>5863</v>
      </c>
    </row>
    <row r="3280" spans="2:7" ht="15" customHeight="1" x14ac:dyDescent="0.25">
      <c r="B3280" t="s">
        <v>5864</v>
      </c>
      <c r="C3280" t="s">
        <v>9</v>
      </c>
      <c r="D3280" s="5" t="s">
        <v>203</v>
      </c>
      <c r="E3280" s="6">
        <f t="shared" si="121"/>
        <v>2.2999999999999998</v>
      </c>
      <c r="G3280" t="s">
        <v>11</v>
      </c>
    </row>
    <row r="3281" spans="2:7" ht="15" customHeight="1" x14ac:dyDescent="0.25">
      <c r="B3281" t="s">
        <v>5865</v>
      </c>
      <c r="C3281" t="s">
        <v>9</v>
      </c>
      <c r="D3281" s="5" t="s">
        <v>994</v>
      </c>
      <c r="E3281" s="6">
        <f t="shared" si="121"/>
        <v>2.8</v>
      </c>
      <c r="G3281" t="s">
        <v>11</v>
      </c>
    </row>
    <row r="3282" spans="2:7" ht="15" customHeight="1" x14ac:dyDescent="0.25">
      <c r="B3282" t="s">
        <v>5866</v>
      </c>
      <c r="C3282" t="s">
        <v>9</v>
      </c>
      <c r="D3282" s="5" t="s">
        <v>215</v>
      </c>
      <c r="E3282" s="6">
        <f t="shared" si="121"/>
        <v>3.5</v>
      </c>
      <c r="G3282" t="s">
        <v>11</v>
      </c>
    </row>
    <row r="3283" spans="2:7" ht="15" customHeight="1" x14ac:dyDescent="0.25">
      <c r="B3283" t="s">
        <v>5867</v>
      </c>
      <c r="C3283" t="s">
        <v>9</v>
      </c>
      <c r="D3283" s="5" t="s">
        <v>1069</v>
      </c>
      <c r="E3283" s="6">
        <f t="shared" si="121"/>
        <v>3.8</v>
      </c>
      <c r="G3283" t="s">
        <v>11</v>
      </c>
    </row>
    <row r="3284" spans="2:7" ht="15" customHeight="1" x14ac:dyDescent="0.25">
      <c r="B3284" t="s">
        <v>5867</v>
      </c>
      <c r="C3284" t="s">
        <v>9</v>
      </c>
      <c r="D3284" s="5" t="s">
        <v>215</v>
      </c>
      <c r="E3284" s="6">
        <f t="shared" si="121"/>
        <v>3.5</v>
      </c>
      <c r="G3284" t="s">
        <v>11</v>
      </c>
    </row>
    <row r="3285" spans="2:7" ht="15" customHeight="1" x14ac:dyDescent="0.25">
      <c r="B3285" t="s">
        <v>5868</v>
      </c>
      <c r="C3285" t="s">
        <v>9</v>
      </c>
      <c r="D3285" s="5" t="s">
        <v>1069</v>
      </c>
      <c r="E3285" s="6">
        <f t="shared" si="121"/>
        <v>3.8</v>
      </c>
      <c r="G3285" t="s">
        <v>11</v>
      </c>
    </row>
    <row r="3286" spans="2:7" ht="15" customHeight="1" x14ac:dyDescent="0.25">
      <c r="B3286" t="s">
        <v>5869</v>
      </c>
      <c r="C3286" t="s">
        <v>9</v>
      </c>
      <c r="D3286" s="5" t="s">
        <v>2454</v>
      </c>
      <c r="E3286" s="6">
        <f t="shared" si="121"/>
        <v>15.4</v>
      </c>
      <c r="G3286" t="s">
        <v>11</v>
      </c>
    </row>
    <row r="3287" spans="2:7" ht="15" customHeight="1" x14ac:dyDescent="0.25">
      <c r="B3287" t="s">
        <v>5870</v>
      </c>
      <c r="C3287" t="s">
        <v>9</v>
      </c>
      <c r="D3287" s="5" t="s">
        <v>203</v>
      </c>
      <c r="E3287" s="6">
        <f t="shared" si="121"/>
        <v>2.2999999999999998</v>
      </c>
      <c r="G3287" t="s">
        <v>11</v>
      </c>
    </row>
    <row r="3288" spans="2:7" ht="15" customHeight="1" x14ac:dyDescent="0.25">
      <c r="B3288" t="s">
        <v>5871</v>
      </c>
      <c r="C3288" t="s">
        <v>9</v>
      </c>
      <c r="D3288" s="5" t="s">
        <v>203</v>
      </c>
      <c r="E3288" s="6">
        <f t="shared" si="121"/>
        <v>2.2999999999999998</v>
      </c>
      <c r="G3288" t="s">
        <v>5872</v>
      </c>
    </row>
    <row r="3289" spans="2:7" ht="15" customHeight="1" x14ac:dyDescent="0.25">
      <c r="B3289" t="s">
        <v>5873</v>
      </c>
      <c r="C3289" t="s">
        <v>9</v>
      </c>
      <c r="D3289" s="5" t="s">
        <v>65</v>
      </c>
      <c r="E3289" s="6">
        <f t="shared" si="121"/>
        <v>2.9</v>
      </c>
      <c r="G3289" t="s">
        <v>11</v>
      </c>
    </row>
    <row r="3290" spans="2:7" ht="15" customHeight="1" x14ac:dyDescent="0.25">
      <c r="B3290" t="s">
        <v>5874</v>
      </c>
      <c r="C3290" t="s">
        <v>9</v>
      </c>
      <c r="D3290" s="5" t="s">
        <v>663</v>
      </c>
      <c r="E3290" s="6">
        <f t="shared" si="121"/>
        <v>2.6</v>
      </c>
      <c r="G3290" t="s">
        <v>11</v>
      </c>
    </row>
    <row r="3291" spans="2:7" ht="15" customHeight="1" x14ac:dyDescent="0.25">
      <c r="B3291" t="s">
        <v>5875</v>
      </c>
      <c r="C3291" t="s">
        <v>9</v>
      </c>
      <c r="D3291" s="5" t="s">
        <v>1759</v>
      </c>
      <c r="E3291" s="6">
        <f t="shared" si="121"/>
        <v>3</v>
      </c>
      <c r="G3291" t="s">
        <v>11</v>
      </c>
    </row>
    <row r="3292" spans="2:7" ht="15" customHeight="1" x14ac:dyDescent="0.25">
      <c r="B3292" t="s">
        <v>5876</v>
      </c>
      <c r="C3292" t="s">
        <v>9</v>
      </c>
      <c r="D3292" s="5" t="s">
        <v>152</v>
      </c>
      <c r="E3292" s="6">
        <f t="shared" si="121"/>
        <v>6</v>
      </c>
      <c r="G3292" t="s">
        <v>11</v>
      </c>
    </row>
    <row r="3293" spans="2:7" ht="15" customHeight="1" x14ac:dyDescent="0.25">
      <c r="B3293" t="s">
        <v>5877</v>
      </c>
      <c r="C3293" t="s">
        <v>9</v>
      </c>
      <c r="D3293" s="5" t="s">
        <v>132</v>
      </c>
      <c r="E3293" s="6">
        <f t="shared" si="121"/>
        <v>3.6</v>
      </c>
      <c r="G3293" t="s">
        <v>11</v>
      </c>
    </row>
    <row r="3294" spans="2:7" ht="15" customHeight="1" x14ac:dyDescent="0.25">
      <c r="B3294" t="s">
        <v>5878</v>
      </c>
      <c r="C3294" t="s">
        <v>9</v>
      </c>
      <c r="D3294" s="5" t="s">
        <v>693</v>
      </c>
      <c r="E3294" s="6">
        <f t="shared" si="121"/>
        <v>2.5</v>
      </c>
      <c r="G3294" t="s">
        <v>11</v>
      </c>
    </row>
    <row r="3295" spans="2:7" ht="15" customHeight="1" x14ac:dyDescent="0.25">
      <c r="B3295" t="s">
        <v>5879</v>
      </c>
      <c r="C3295" t="s">
        <v>9</v>
      </c>
      <c r="D3295" s="5" t="s">
        <v>693</v>
      </c>
      <c r="E3295" s="6">
        <f t="shared" si="121"/>
        <v>2.5</v>
      </c>
      <c r="G3295" t="s">
        <v>11</v>
      </c>
    </row>
    <row r="3296" spans="2:7" ht="15" customHeight="1" x14ac:dyDescent="0.25">
      <c r="B3296" t="s">
        <v>5880</v>
      </c>
      <c r="C3296" t="s">
        <v>9</v>
      </c>
      <c r="D3296" s="5" t="s">
        <v>693</v>
      </c>
      <c r="E3296" s="6">
        <f t="shared" si="121"/>
        <v>2.5</v>
      </c>
      <c r="G3296" t="s">
        <v>11</v>
      </c>
    </row>
    <row r="3297" spans="2:7" ht="15" customHeight="1" x14ac:dyDescent="0.25">
      <c r="B3297" t="s">
        <v>5881</v>
      </c>
      <c r="C3297" t="s">
        <v>9</v>
      </c>
      <c r="D3297" s="5" t="s">
        <v>693</v>
      </c>
      <c r="E3297" s="6">
        <f t="shared" si="121"/>
        <v>2.5</v>
      </c>
      <c r="G3297" t="s">
        <v>5882</v>
      </c>
    </row>
    <row r="3298" spans="2:7" ht="15" customHeight="1" x14ac:dyDescent="0.25">
      <c r="B3298" t="s">
        <v>5883</v>
      </c>
      <c r="C3298" t="s">
        <v>9</v>
      </c>
      <c r="D3298" s="5" t="s">
        <v>65</v>
      </c>
      <c r="E3298" s="6">
        <f t="shared" si="121"/>
        <v>2.9</v>
      </c>
      <c r="G3298" t="s">
        <v>11</v>
      </c>
    </row>
    <row r="3299" spans="2:7" ht="15" customHeight="1" x14ac:dyDescent="0.25">
      <c r="B3299" t="s">
        <v>5884</v>
      </c>
      <c r="C3299" t="s">
        <v>9</v>
      </c>
      <c r="D3299" s="5" t="s">
        <v>215</v>
      </c>
      <c r="E3299" s="6">
        <f t="shared" si="121"/>
        <v>3.5</v>
      </c>
      <c r="G3299" t="s">
        <v>11</v>
      </c>
    </row>
    <row r="3300" spans="2:7" ht="15" customHeight="1" x14ac:dyDescent="0.25">
      <c r="B3300" t="s">
        <v>5885</v>
      </c>
      <c r="C3300" t="s">
        <v>9</v>
      </c>
      <c r="D3300" s="5" t="s">
        <v>994</v>
      </c>
      <c r="E3300" s="6">
        <f t="shared" si="121"/>
        <v>2.8</v>
      </c>
      <c r="G3300" t="s">
        <v>11</v>
      </c>
    </row>
    <row r="3301" spans="2:7" ht="15" customHeight="1" x14ac:dyDescent="0.25">
      <c r="B3301" t="s">
        <v>5886</v>
      </c>
      <c r="C3301" t="s">
        <v>9</v>
      </c>
      <c r="D3301" s="5" t="s">
        <v>1759</v>
      </c>
      <c r="E3301" s="6">
        <f t="shared" si="121"/>
        <v>3</v>
      </c>
      <c r="G3301" t="s">
        <v>11</v>
      </c>
    </row>
    <row r="3302" spans="2:7" ht="15" customHeight="1" x14ac:dyDescent="0.25">
      <c r="B3302" t="s">
        <v>5887</v>
      </c>
      <c r="C3302" t="s">
        <v>9</v>
      </c>
      <c r="D3302" s="5" t="s">
        <v>1759</v>
      </c>
      <c r="E3302" s="6">
        <f t="shared" si="121"/>
        <v>3</v>
      </c>
      <c r="G3302" t="s">
        <v>11</v>
      </c>
    </row>
    <row r="3303" spans="2:7" ht="15" customHeight="1" x14ac:dyDescent="0.25">
      <c r="B3303" t="s">
        <v>5888</v>
      </c>
      <c r="C3303" t="s">
        <v>9</v>
      </c>
      <c r="D3303" s="5" t="s">
        <v>65</v>
      </c>
      <c r="E3303" s="6">
        <f t="shared" si="121"/>
        <v>2.9</v>
      </c>
      <c r="G3303" t="s">
        <v>5889</v>
      </c>
    </row>
    <row r="3304" spans="2:7" ht="15" customHeight="1" x14ac:dyDescent="0.25">
      <c r="B3304" t="s">
        <v>5890</v>
      </c>
      <c r="C3304" t="s">
        <v>9</v>
      </c>
      <c r="D3304" s="5" t="s">
        <v>90</v>
      </c>
      <c r="E3304" s="6">
        <f t="shared" si="121"/>
        <v>5.8</v>
      </c>
      <c r="G3304" t="s">
        <v>5891</v>
      </c>
    </row>
    <row r="3305" spans="2:7" ht="15" customHeight="1" x14ac:dyDescent="0.25">
      <c r="B3305" t="s">
        <v>5892</v>
      </c>
      <c r="C3305" t="s">
        <v>9</v>
      </c>
      <c r="D3305" s="5" t="s">
        <v>693</v>
      </c>
      <c r="E3305" s="6">
        <f t="shared" si="121"/>
        <v>2.5</v>
      </c>
      <c r="G3305" t="s">
        <v>11</v>
      </c>
    </row>
    <row r="3306" spans="2:7" ht="15" customHeight="1" x14ac:dyDescent="0.25">
      <c r="B3306" t="s">
        <v>5893</v>
      </c>
      <c r="C3306" t="s">
        <v>9</v>
      </c>
      <c r="D3306" s="5" t="s">
        <v>663</v>
      </c>
      <c r="E3306" s="6">
        <f t="shared" si="121"/>
        <v>2.6</v>
      </c>
      <c r="G3306" t="s">
        <v>11</v>
      </c>
    </row>
    <row r="3307" spans="2:7" ht="15" customHeight="1" x14ac:dyDescent="0.25">
      <c r="B3307" t="s">
        <v>5894</v>
      </c>
      <c r="C3307" t="s">
        <v>9</v>
      </c>
      <c r="D3307" s="5" t="s">
        <v>72</v>
      </c>
      <c r="E3307" s="6">
        <f t="shared" si="121"/>
        <v>3.9</v>
      </c>
      <c r="G3307" t="s">
        <v>11</v>
      </c>
    </row>
    <row r="3308" spans="2:7" ht="15" customHeight="1" x14ac:dyDescent="0.25">
      <c r="B3308" t="s">
        <v>5895</v>
      </c>
      <c r="C3308" t="s">
        <v>9</v>
      </c>
      <c r="D3308" s="5" t="s">
        <v>1436</v>
      </c>
      <c r="E3308" s="6">
        <f t="shared" si="121"/>
        <v>5</v>
      </c>
      <c r="G3308" t="s">
        <v>11</v>
      </c>
    </row>
    <row r="3309" spans="2:7" ht="15" customHeight="1" x14ac:dyDescent="0.25">
      <c r="B3309" t="s">
        <v>5896</v>
      </c>
      <c r="C3309" t="s">
        <v>9</v>
      </c>
      <c r="D3309" s="5" t="s">
        <v>260</v>
      </c>
      <c r="E3309" s="6">
        <f t="shared" si="121"/>
        <v>8.5</v>
      </c>
      <c r="G3309" t="s">
        <v>11</v>
      </c>
    </row>
    <row r="3310" spans="2:7" ht="15" customHeight="1" x14ac:dyDescent="0.25">
      <c r="B3310" t="s">
        <v>5897</v>
      </c>
      <c r="C3310" t="s">
        <v>9</v>
      </c>
      <c r="D3310" s="5" t="s">
        <v>72</v>
      </c>
      <c r="E3310" s="6">
        <f t="shared" si="121"/>
        <v>3.9</v>
      </c>
      <c r="G3310" t="s">
        <v>11</v>
      </c>
    </row>
    <row r="3311" spans="2:7" ht="15" customHeight="1" x14ac:dyDescent="0.25">
      <c r="B3311" t="s">
        <v>5898</v>
      </c>
      <c r="C3311" t="s">
        <v>9</v>
      </c>
      <c r="D3311" s="5" t="s">
        <v>287</v>
      </c>
      <c r="E3311" s="6">
        <f t="shared" si="121"/>
        <v>13.6</v>
      </c>
      <c r="G3311" t="s">
        <v>11</v>
      </c>
    </row>
    <row r="3312" spans="2:7" ht="15" customHeight="1" x14ac:dyDescent="0.25">
      <c r="B3312" t="s">
        <v>5899</v>
      </c>
      <c r="C3312" t="s">
        <v>9</v>
      </c>
      <c r="D3312" s="5" t="s">
        <v>5900</v>
      </c>
      <c r="E3312" s="6">
        <f t="shared" si="121"/>
        <v>3.22</v>
      </c>
      <c r="G3312" t="s">
        <v>11</v>
      </c>
    </row>
    <row r="3313" spans="2:7" ht="15" customHeight="1" x14ac:dyDescent="0.25">
      <c r="B3313" t="s">
        <v>5901</v>
      </c>
      <c r="C3313" t="s">
        <v>9</v>
      </c>
      <c r="D3313" s="5" t="s">
        <v>766</v>
      </c>
      <c r="E3313" s="6">
        <f t="shared" si="121"/>
        <v>5.2</v>
      </c>
      <c r="G3313" t="s">
        <v>11</v>
      </c>
    </row>
    <row r="3314" spans="2:7" ht="15" customHeight="1" x14ac:dyDescent="0.25">
      <c r="B3314" t="s">
        <v>5902</v>
      </c>
      <c r="C3314" t="s">
        <v>9</v>
      </c>
      <c r="D3314" s="5" t="s">
        <v>182</v>
      </c>
      <c r="E3314" s="6">
        <f t="shared" si="121"/>
        <v>2.7</v>
      </c>
      <c r="G3314" t="s">
        <v>5903</v>
      </c>
    </row>
    <row r="3315" spans="2:7" ht="15" customHeight="1" x14ac:dyDescent="0.25">
      <c r="B3315" t="s">
        <v>5904</v>
      </c>
      <c r="C3315" t="s">
        <v>9</v>
      </c>
      <c r="D3315" s="5" t="s">
        <v>182</v>
      </c>
      <c r="E3315" s="6">
        <f t="shared" si="121"/>
        <v>2.7</v>
      </c>
      <c r="G3315" t="s">
        <v>11</v>
      </c>
    </row>
    <row r="3316" spans="2:7" ht="15" customHeight="1" x14ac:dyDescent="0.25">
      <c r="B3316" t="s">
        <v>5905</v>
      </c>
      <c r="C3316" t="s">
        <v>9</v>
      </c>
      <c r="D3316" s="5" t="s">
        <v>215</v>
      </c>
      <c r="E3316" s="6">
        <f t="shared" si="121"/>
        <v>3.5</v>
      </c>
      <c r="G3316" t="s">
        <v>11</v>
      </c>
    </row>
    <row r="3317" spans="2:7" ht="15" customHeight="1" x14ac:dyDescent="0.25">
      <c r="B3317" t="s">
        <v>5906</v>
      </c>
      <c r="C3317" t="s">
        <v>9</v>
      </c>
      <c r="D3317" s="5" t="s">
        <v>90</v>
      </c>
      <c r="E3317" s="6">
        <f t="shared" si="121"/>
        <v>5.8</v>
      </c>
      <c r="G3317" t="s">
        <v>11</v>
      </c>
    </row>
    <row r="3318" spans="2:7" ht="15" customHeight="1" x14ac:dyDescent="0.25">
      <c r="B3318" t="s">
        <v>5907</v>
      </c>
      <c r="C3318" t="s">
        <v>9</v>
      </c>
      <c r="D3318" s="5" t="s">
        <v>152</v>
      </c>
      <c r="E3318" s="6">
        <f t="shared" si="121"/>
        <v>6</v>
      </c>
      <c r="G3318" t="s">
        <v>11</v>
      </c>
    </row>
    <row r="3319" spans="2:7" ht="15" customHeight="1" x14ac:dyDescent="0.25">
      <c r="B3319" t="s">
        <v>5908</v>
      </c>
      <c r="C3319" t="s">
        <v>9</v>
      </c>
      <c r="D3319" s="5" t="s">
        <v>90</v>
      </c>
      <c r="E3319" s="6">
        <f t="shared" si="121"/>
        <v>5.8</v>
      </c>
      <c r="G3319" t="s">
        <v>11</v>
      </c>
    </row>
    <row r="3320" spans="2:7" ht="15" customHeight="1" x14ac:dyDescent="0.25">
      <c r="B3320" t="s">
        <v>5909</v>
      </c>
      <c r="C3320" t="s">
        <v>9</v>
      </c>
      <c r="D3320" s="5" t="s">
        <v>1069</v>
      </c>
      <c r="E3320" s="6">
        <f t="shared" si="121"/>
        <v>3.8</v>
      </c>
      <c r="G3320" t="s">
        <v>11</v>
      </c>
    </row>
    <row r="3321" spans="2:7" ht="15" customHeight="1" x14ac:dyDescent="0.25">
      <c r="B3321" t="s">
        <v>5910</v>
      </c>
      <c r="C3321" t="s">
        <v>9</v>
      </c>
      <c r="D3321" s="5" t="s">
        <v>90</v>
      </c>
      <c r="E3321" s="6">
        <f t="shared" si="121"/>
        <v>5.8</v>
      </c>
      <c r="G3321" t="s">
        <v>11</v>
      </c>
    </row>
    <row r="3322" spans="2:7" ht="15" customHeight="1" x14ac:dyDescent="0.25">
      <c r="B3322" t="s">
        <v>5911</v>
      </c>
      <c r="C3322" t="s">
        <v>9</v>
      </c>
      <c r="D3322" s="5" t="s">
        <v>994</v>
      </c>
      <c r="E3322" s="6">
        <f t="shared" si="121"/>
        <v>2.8</v>
      </c>
      <c r="G3322" t="s">
        <v>11</v>
      </c>
    </row>
    <row r="3323" spans="2:7" ht="15" customHeight="1" x14ac:dyDescent="0.25">
      <c r="B3323" t="s">
        <v>5912</v>
      </c>
      <c r="C3323" t="s">
        <v>9</v>
      </c>
      <c r="D3323" s="5" t="s">
        <v>152</v>
      </c>
      <c r="E3323" s="6">
        <f t="shared" si="121"/>
        <v>6</v>
      </c>
      <c r="G3323" t="s">
        <v>11</v>
      </c>
    </row>
    <row r="3324" spans="2:7" ht="15" customHeight="1" x14ac:dyDescent="0.25">
      <c r="B3324" t="s">
        <v>5913</v>
      </c>
      <c r="C3324" t="s">
        <v>9</v>
      </c>
      <c r="D3324" s="5" t="s">
        <v>215</v>
      </c>
      <c r="E3324" s="6">
        <f t="shared" si="121"/>
        <v>3.5</v>
      </c>
      <c r="G3324" t="s">
        <v>11</v>
      </c>
    </row>
    <row r="3325" spans="2:7" ht="15" customHeight="1" x14ac:dyDescent="0.25">
      <c r="B3325" t="s">
        <v>5914</v>
      </c>
      <c r="C3325" t="s">
        <v>9</v>
      </c>
      <c r="D3325" s="5" t="s">
        <v>72</v>
      </c>
      <c r="E3325" s="6">
        <f t="shared" si="121"/>
        <v>3.9</v>
      </c>
      <c r="G3325" t="s">
        <v>11</v>
      </c>
    </row>
    <row r="3326" spans="2:7" ht="15" customHeight="1" x14ac:dyDescent="0.25">
      <c r="B3326" t="s">
        <v>5915</v>
      </c>
      <c r="C3326" t="s">
        <v>9</v>
      </c>
      <c r="D3326" s="5" t="s">
        <v>77</v>
      </c>
      <c r="E3326" s="6">
        <f t="shared" si="121"/>
        <v>4.0999999999999996</v>
      </c>
      <c r="G3326" t="s">
        <v>11</v>
      </c>
    </row>
    <row r="3327" spans="2:7" ht="15" customHeight="1" x14ac:dyDescent="0.25">
      <c r="B3327" t="s">
        <v>5916</v>
      </c>
      <c r="C3327" t="s">
        <v>9</v>
      </c>
      <c r="D3327" s="5" t="s">
        <v>90</v>
      </c>
      <c r="E3327" s="6">
        <f t="shared" si="121"/>
        <v>5.8</v>
      </c>
      <c r="G3327" t="s">
        <v>5917</v>
      </c>
    </row>
    <row r="3328" spans="2:7" ht="15" customHeight="1" x14ac:dyDescent="0.25">
      <c r="B3328" t="s">
        <v>5918</v>
      </c>
      <c r="C3328" t="s">
        <v>9</v>
      </c>
      <c r="D3328" s="5" t="s">
        <v>72</v>
      </c>
      <c r="E3328" s="6">
        <f t="shared" si="121"/>
        <v>3.9</v>
      </c>
      <c r="G3328" t="s">
        <v>11</v>
      </c>
    </row>
    <row r="3329" spans="2:7" ht="15" customHeight="1" x14ac:dyDescent="0.25">
      <c r="B3329" t="s">
        <v>5919</v>
      </c>
      <c r="C3329" t="s">
        <v>9</v>
      </c>
      <c r="D3329" s="5" t="s">
        <v>5655</v>
      </c>
      <c r="E3329" s="6">
        <f t="shared" si="121"/>
        <v>4.6500000000000004</v>
      </c>
      <c r="G3329" t="s">
        <v>11</v>
      </c>
    </row>
    <row r="3330" spans="2:7" ht="15" customHeight="1" x14ac:dyDescent="0.25">
      <c r="B3330" t="s">
        <v>5920</v>
      </c>
      <c r="C3330" t="s">
        <v>9</v>
      </c>
      <c r="D3330" s="5" t="s">
        <v>2380</v>
      </c>
      <c r="E3330" s="6">
        <f t="shared" si="121"/>
        <v>5.25</v>
      </c>
      <c r="G3330" t="s">
        <v>11</v>
      </c>
    </row>
    <row r="3331" spans="2:7" ht="15" customHeight="1" x14ac:dyDescent="0.25">
      <c r="B3331" t="s">
        <v>5921</v>
      </c>
      <c r="C3331" t="s">
        <v>9</v>
      </c>
      <c r="D3331" s="5" t="s">
        <v>1759</v>
      </c>
      <c r="E3331" s="6">
        <f t="shared" ref="E3331:E3391" si="122">D3331*((100-$E$5)/100)</f>
        <v>3</v>
      </c>
      <c r="G3331" t="s">
        <v>11</v>
      </c>
    </row>
    <row r="3332" spans="2:7" ht="15" customHeight="1" x14ac:dyDescent="0.25">
      <c r="B3332" t="s">
        <v>5922</v>
      </c>
      <c r="C3332" t="s">
        <v>9</v>
      </c>
      <c r="D3332" s="5" t="s">
        <v>77</v>
      </c>
      <c r="E3332" s="6">
        <f t="shared" si="122"/>
        <v>4.0999999999999996</v>
      </c>
      <c r="G3332" t="s">
        <v>11</v>
      </c>
    </row>
    <row r="3333" spans="2:7" ht="15" customHeight="1" x14ac:dyDescent="0.25">
      <c r="B3333" t="s">
        <v>5923</v>
      </c>
      <c r="C3333" t="s">
        <v>9</v>
      </c>
      <c r="D3333" s="5" t="s">
        <v>90</v>
      </c>
      <c r="E3333" s="6">
        <f t="shared" si="122"/>
        <v>5.8</v>
      </c>
      <c r="G3333" t="s">
        <v>11</v>
      </c>
    </row>
    <row r="3334" spans="2:7" ht="15" customHeight="1" x14ac:dyDescent="0.25">
      <c r="B3334" t="s">
        <v>5924</v>
      </c>
      <c r="C3334" t="s">
        <v>9</v>
      </c>
      <c r="D3334" s="5" t="s">
        <v>210</v>
      </c>
      <c r="E3334" s="6">
        <f t="shared" si="122"/>
        <v>6.2</v>
      </c>
      <c r="G3334" t="s">
        <v>11</v>
      </c>
    </row>
    <row r="3335" spans="2:7" ht="15" customHeight="1" x14ac:dyDescent="0.25">
      <c r="B3335" t="s">
        <v>5925</v>
      </c>
      <c r="C3335" t="s">
        <v>9</v>
      </c>
      <c r="D3335" s="5" t="s">
        <v>1759</v>
      </c>
      <c r="E3335" s="6">
        <f t="shared" si="122"/>
        <v>3</v>
      </c>
      <c r="G3335" t="s">
        <v>11</v>
      </c>
    </row>
    <row r="3336" spans="2:7" ht="15" customHeight="1" x14ac:dyDescent="0.25">
      <c r="B3336" t="s">
        <v>5926</v>
      </c>
      <c r="C3336" t="s">
        <v>9</v>
      </c>
      <c r="D3336" s="5" t="s">
        <v>536</v>
      </c>
      <c r="E3336" s="6">
        <f t="shared" si="122"/>
        <v>4.2</v>
      </c>
      <c r="G3336" t="s">
        <v>11</v>
      </c>
    </row>
    <row r="3337" spans="2:7" ht="15" customHeight="1" x14ac:dyDescent="0.25">
      <c r="B3337" t="s">
        <v>5927</v>
      </c>
      <c r="C3337" t="s">
        <v>9</v>
      </c>
      <c r="D3337" s="5" t="s">
        <v>90</v>
      </c>
      <c r="E3337" s="6">
        <f t="shared" si="122"/>
        <v>5.8</v>
      </c>
      <c r="G3337" t="s">
        <v>11</v>
      </c>
    </row>
    <row r="3338" spans="2:7" ht="15" customHeight="1" x14ac:dyDescent="0.25">
      <c r="B3338" t="s">
        <v>5928</v>
      </c>
      <c r="C3338" t="s">
        <v>9</v>
      </c>
      <c r="D3338" s="5" t="s">
        <v>90</v>
      </c>
      <c r="E3338" s="6">
        <f t="shared" si="122"/>
        <v>5.8</v>
      </c>
      <c r="G3338" t="s">
        <v>11</v>
      </c>
    </row>
    <row r="3339" spans="2:7" ht="15" customHeight="1" x14ac:dyDescent="0.25">
      <c r="B3339" t="s">
        <v>5929</v>
      </c>
      <c r="C3339" t="s">
        <v>9</v>
      </c>
      <c r="D3339" s="5" t="s">
        <v>268</v>
      </c>
      <c r="E3339" s="6">
        <f t="shared" si="122"/>
        <v>15</v>
      </c>
      <c r="G3339" t="s">
        <v>11</v>
      </c>
    </row>
    <row r="3340" spans="2:7" ht="15" customHeight="1" x14ac:dyDescent="0.25">
      <c r="B3340" t="s">
        <v>5930</v>
      </c>
      <c r="C3340" t="s">
        <v>9</v>
      </c>
      <c r="D3340" s="5" t="s">
        <v>536</v>
      </c>
      <c r="E3340" s="6">
        <f t="shared" si="122"/>
        <v>4.2</v>
      </c>
      <c r="G3340" t="s">
        <v>11</v>
      </c>
    </row>
    <row r="3341" spans="2:7" ht="15" customHeight="1" x14ac:dyDescent="0.25">
      <c r="B3341" t="s">
        <v>5931</v>
      </c>
      <c r="C3341" t="s">
        <v>9</v>
      </c>
      <c r="D3341" s="5" t="s">
        <v>1069</v>
      </c>
      <c r="E3341" s="6">
        <f t="shared" si="122"/>
        <v>3.8</v>
      </c>
      <c r="G3341" t="s">
        <v>11</v>
      </c>
    </row>
    <row r="3342" spans="2:7" ht="15" customHeight="1" x14ac:dyDescent="0.25">
      <c r="B3342" t="s">
        <v>5932</v>
      </c>
      <c r="C3342" t="s">
        <v>9</v>
      </c>
      <c r="D3342" s="5" t="s">
        <v>1779</v>
      </c>
      <c r="E3342" s="6">
        <f t="shared" si="122"/>
        <v>3.7</v>
      </c>
      <c r="G3342" t="s">
        <v>11</v>
      </c>
    </row>
    <row r="3343" spans="2:7" ht="15" customHeight="1" x14ac:dyDescent="0.25">
      <c r="B3343" t="s">
        <v>5933</v>
      </c>
      <c r="C3343" t="s">
        <v>9</v>
      </c>
      <c r="D3343" s="5" t="s">
        <v>5934</v>
      </c>
      <c r="E3343" s="6">
        <f t="shared" si="122"/>
        <v>4.92</v>
      </c>
      <c r="G3343" t="s">
        <v>11</v>
      </c>
    </row>
    <row r="3344" spans="2:7" ht="15" customHeight="1" x14ac:dyDescent="0.25">
      <c r="B3344" t="s">
        <v>5935</v>
      </c>
      <c r="C3344" t="s">
        <v>9</v>
      </c>
      <c r="D3344" s="5" t="s">
        <v>77</v>
      </c>
      <c r="E3344" s="6">
        <f t="shared" si="122"/>
        <v>4.0999999999999996</v>
      </c>
      <c r="G3344" t="s">
        <v>11</v>
      </c>
    </row>
    <row r="3345" spans="2:7" ht="15" customHeight="1" x14ac:dyDescent="0.25">
      <c r="B3345" t="s">
        <v>5936</v>
      </c>
      <c r="C3345" t="s">
        <v>9</v>
      </c>
      <c r="D3345" s="5" t="s">
        <v>219</v>
      </c>
      <c r="E3345" s="6">
        <f t="shared" si="122"/>
        <v>4.5</v>
      </c>
      <c r="G3345" t="s">
        <v>11</v>
      </c>
    </row>
    <row r="3346" spans="2:7" ht="15" customHeight="1" x14ac:dyDescent="0.25">
      <c r="B3346" t="s">
        <v>5937</v>
      </c>
      <c r="C3346" t="s">
        <v>9</v>
      </c>
      <c r="D3346" s="5" t="s">
        <v>219</v>
      </c>
      <c r="E3346" s="6">
        <f t="shared" si="122"/>
        <v>4.5</v>
      </c>
      <c r="G3346" t="s">
        <v>11</v>
      </c>
    </row>
    <row r="3347" spans="2:7" ht="15" customHeight="1" x14ac:dyDescent="0.25">
      <c r="B3347" t="s">
        <v>5938</v>
      </c>
      <c r="C3347" t="s">
        <v>9</v>
      </c>
      <c r="D3347" s="5" t="s">
        <v>90</v>
      </c>
      <c r="E3347" s="6">
        <f t="shared" si="122"/>
        <v>5.8</v>
      </c>
      <c r="G3347" t="s">
        <v>11</v>
      </c>
    </row>
    <row r="3348" spans="2:7" ht="15" customHeight="1" x14ac:dyDescent="0.25">
      <c r="B3348" t="s">
        <v>5939</v>
      </c>
      <c r="C3348" t="s">
        <v>9</v>
      </c>
      <c r="D3348" s="5" t="s">
        <v>140</v>
      </c>
      <c r="E3348" s="6">
        <f t="shared" si="122"/>
        <v>4.8</v>
      </c>
      <c r="G3348" t="s">
        <v>11</v>
      </c>
    </row>
    <row r="3349" spans="2:7" ht="15" customHeight="1" x14ac:dyDescent="0.25">
      <c r="B3349" t="s">
        <v>5940</v>
      </c>
      <c r="C3349" t="s">
        <v>9</v>
      </c>
      <c r="D3349" s="5" t="s">
        <v>82</v>
      </c>
      <c r="E3349" s="6">
        <f t="shared" si="122"/>
        <v>4.9000000000000004</v>
      </c>
      <c r="G3349" t="s">
        <v>11</v>
      </c>
    </row>
    <row r="3350" spans="2:7" ht="15" customHeight="1" x14ac:dyDescent="0.25">
      <c r="B3350" t="s">
        <v>5941</v>
      </c>
      <c r="C3350" t="s">
        <v>9</v>
      </c>
      <c r="D3350" s="5" t="s">
        <v>80</v>
      </c>
      <c r="E3350" s="6">
        <f t="shared" si="122"/>
        <v>4.5999999999999996</v>
      </c>
      <c r="G3350" t="s">
        <v>11</v>
      </c>
    </row>
    <row r="3351" spans="2:7" ht="15" customHeight="1" x14ac:dyDescent="0.25">
      <c r="B3351" t="s">
        <v>5942</v>
      </c>
      <c r="C3351" t="s">
        <v>9</v>
      </c>
      <c r="D3351" s="5" t="s">
        <v>5943</v>
      </c>
      <c r="E3351" s="6">
        <f t="shared" si="122"/>
        <v>0.69</v>
      </c>
      <c r="G3351" t="s">
        <v>11</v>
      </c>
    </row>
    <row r="3352" spans="2:7" ht="15" customHeight="1" x14ac:dyDescent="0.25">
      <c r="B3352" t="s">
        <v>5944</v>
      </c>
      <c r="C3352" t="s">
        <v>9</v>
      </c>
      <c r="D3352" s="5" t="s">
        <v>1061</v>
      </c>
      <c r="E3352" s="6">
        <f t="shared" si="122"/>
        <v>5.9</v>
      </c>
      <c r="G3352" t="s">
        <v>11</v>
      </c>
    </row>
    <row r="3353" spans="2:7" ht="15" customHeight="1" x14ac:dyDescent="0.25">
      <c r="B3353" t="s">
        <v>5945</v>
      </c>
      <c r="C3353" t="s">
        <v>9</v>
      </c>
      <c r="D3353" s="5" t="s">
        <v>5946</v>
      </c>
      <c r="E3353" s="6">
        <f t="shared" si="122"/>
        <v>1.28</v>
      </c>
      <c r="G3353" t="s">
        <v>11</v>
      </c>
    </row>
    <row r="3354" spans="2:7" ht="15" customHeight="1" x14ac:dyDescent="0.25">
      <c r="B3354" t="s">
        <v>5947</v>
      </c>
      <c r="C3354" t="s">
        <v>9</v>
      </c>
      <c r="D3354" s="5" t="s">
        <v>215</v>
      </c>
      <c r="E3354" s="6">
        <f t="shared" si="122"/>
        <v>3.5</v>
      </c>
      <c r="G3354" t="s">
        <v>11</v>
      </c>
    </row>
    <row r="3355" spans="2:7" ht="15" customHeight="1" x14ac:dyDescent="0.25">
      <c r="B3355" t="s">
        <v>5948</v>
      </c>
      <c r="C3355" t="s">
        <v>9</v>
      </c>
      <c r="D3355" s="5" t="s">
        <v>5949</v>
      </c>
      <c r="E3355" s="6">
        <f t="shared" si="122"/>
        <v>7.68</v>
      </c>
      <c r="G3355" t="s">
        <v>11</v>
      </c>
    </row>
    <row r="3356" spans="2:7" ht="15" customHeight="1" x14ac:dyDescent="0.25">
      <c r="B3356" t="s">
        <v>5950</v>
      </c>
      <c r="C3356" t="s">
        <v>9</v>
      </c>
      <c r="D3356" s="5" t="s">
        <v>1829</v>
      </c>
      <c r="E3356" s="6">
        <f t="shared" si="122"/>
        <v>4.4000000000000004</v>
      </c>
      <c r="G3356" t="s">
        <v>11</v>
      </c>
    </row>
    <row r="3357" spans="2:7" ht="15" customHeight="1" x14ac:dyDescent="0.25">
      <c r="B3357" t="s">
        <v>5951</v>
      </c>
      <c r="C3357" t="s">
        <v>9</v>
      </c>
      <c r="D3357" s="5" t="s">
        <v>140</v>
      </c>
      <c r="E3357" s="6">
        <f t="shared" si="122"/>
        <v>4.8</v>
      </c>
      <c r="G3357" t="s">
        <v>11</v>
      </c>
    </row>
    <row r="3358" spans="2:7" ht="15" customHeight="1" x14ac:dyDescent="0.25">
      <c r="B3358" t="s">
        <v>5952</v>
      </c>
      <c r="C3358" t="s">
        <v>9</v>
      </c>
      <c r="D3358" s="5" t="s">
        <v>1061</v>
      </c>
      <c r="E3358" s="6">
        <f t="shared" si="122"/>
        <v>5.9</v>
      </c>
      <c r="G3358" t="s">
        <v>11</v>
      </c>
    </row>
    <row r="3359" spans="2:7" ht="15" customHeight="1" x14ac:dyDescent="0.25">
      <c r="B3359" t="s">
        <v>5953</v>
      </c>
      <c r="C3359" t="s">
        <v>9</v>
      </c>
      <c r="D3359" s="5" t="s">
        <v>1253</v>
      </c>
      <c r="E3359" s="6">
        <f t="shared" si="122"/>
        <v>5.4</v>
      </c>
      <c r="G3359" t="s">
        <v>11</v>
      </c>
    </row>
    <row r="3360" spans="2:7" ht="15" customHeight="1" x14ac:dyDescent="0.25">
      <c r="B3360" t="s">
        <v>5954</v>
      </c>
      <c r="C3360" t="s">
        <v>9</v>
      </c>
      <c r="D3360" s="5" t="s">
        <v>270</v>
      </c>
      <c r="E3360" s="6">
        <f t="shared" si="122"/>
        <v>15.6</v>
      </c>
      <c r="G3360" t="s">
        <v>11</v>
      </c>
    </row>
    <row r="3361" spans="2:7" ht="15" customHeight="1" x14ac:dyDescent="0.25">
      <c r="B3361" t="s">
        <v>5955</v>
      </c>
      <c r="C3361" t="s">
        <v>9</v>
      </c>
      <c r="D3361" s="5" t="s">
        <v>82</v>
      </c>
      <c r="E3361" s="6">
        <f t="shared" si="122"/>
        <v>4.9000000000000004</v>
      </c>
      <c r="G3361" t="s">
        <v>11</v>
      </c>
    </row>
    <row r="3362" spans="2:7" ht="15" customHeight="1" x14ac:dyDescent="0.25">
      <c r="B3362" t="s">
        <v>5956</v>
      </c>
      <c r="C3362" t="s">
        <v>9</v>
      </c>
      <c r="D3362" s="5" t="s">
        <v>1061</v>
      </c>
      <c r="E3362" s="6">
        <f t="shared" si="122"/>
        <v>5.9</v>
      </c>
      <c r="G3362" t="s">
        <v>11</v>
      </c>
    </row>
    <row r="3363" spans="2:7" ht="15" customHeight="1" x14ac:dyDescent="0.25">
      <c r="B3363" t="s">
        <v>5957</v>
      </c>
      <c r="C3363" t="s">
        <v>9</v>
      </c>
      <c r="D3363" s="5" t="s">
        <v>531</v>
      </c>
      <c r="E3363" s="6">
        <f t="shared" si="122"/>
        <v>5.5</v>
      </c>
      <c r="G3363" t="s">
        <v>11</v>
      </c>
    </row>
    <row r="3364" spans="2:7" ht="15" customHeight="1" x14ac:dyDescent="0.25">
      <c r="B3364" t="s">
        <v>5958</v>
      </c>
      <c r="C3364" t="s">
        <v>9</v>
      </c>
      <c r="D3364" s="5" t="s">
        <v>1269</v>
      </c>
      <c r="E3364" s="6">
        <f t="shared" si="122"/>
        <v>6.7</v>
      </c>
      <c r="G3364" t="s">
        <v>11</v>
      </c>
    </row>
    <row r="3365" spans="2:7" ht="15" customHeight="1" x14ac:dyDescent="0.25">
      <c r="B3365" t="s">
        <v>5959</v>
      </c>
      <c r="C3365" t="s">
        <v>9</v>
      </c>
      <c r="D3365" s="5" t="s">
        <v>1238</v>
      </c>
      <c r="E3365" s="6">
        <f t="shared" si="122"/>
        <v>4.7</v>
      </c>
      <c r="G3365" t="s">
        <v>11</v>
      </c>
    </row>
    <row r="3366" spans="2:7" ht="15" customHeight="1" x14ac:dyDescent="0.25">
      <c r="B3366" t="s">
        <v>5960</v>
      </c>
      <c r="C3366" t="s">
        <v>9</v>
      </c>
      <c r="D3366" s="5" t="s">
        <v>82</v>
      </c>
      <c r="E3366" s="6">
        <f t="shared" si="122"/>
        <v>4.9000000000000004</v>
      </c>
      <c r="G3366" t="s">
        <v>11</v>
      </c>
    </row>
    <row r="3367" spans="2:7" ht="15" customHeight="1" x14ac:dyDescent="0.25">
      <c r="B3367" t="s">
        <v>5961</v>
      </c>
      <c r="C3367" t="s">
        <v>9</v>
      </c>
      <c r="D3367" s="5" t="s">
        <v>1436</v>
      </c>
      <c r="E3367" s="6">
        <f t="shared" si="122"/>
        <v>5</v>
      </c>
      <c r="G3367" t="s">
        <v>11</v>
      </c>
    </row>
    <row r="3368" spans="2:7" ht="15" customHeight="1" x14ac:dyDescent="0.25">
      <c r="B3368" t="s">
        <v>5962</v>
      </c>
      <c r="C3368" t="s">
        <v>9</v>
      </c>
      <c r="D3368" s="5" t="s">
        <v>152</v>
      </c>
      <c r="E3368" s="6">
        <f t="shared" si="122"/>
        <v>6</v>
      </c>
      <c r="G3368" t="s">
        <v>11</v>
      </c>
    </row>
    <row r="3369" spans="2:7" ht="15" customHeight="1" x14ac:dyDescent="0.25">
      <c r="B3369" t="s">
        <v>5963</v>
      </c>
      <c r="C3369" t="s">
        <v>9</v>
      </c>
      <c r="D3369" s="5" t="s">
        <v>1269</v>
      </c>
      <c r="E3369" s="6">
        <f t="shared" si="122"/>
        <v>6.7</v>
      </c>
      <c r="G3369" t="s">
        <v>11</v>
      </c>
    </row>
    <row r="3370" spans="2:7" ht="15" customHeight="1" x14ac:dyDescent="0.25">
      <c r="B3370" t="s">
        <v>5964</v>
      </c>
      <c r="C3370" t="s">
        <v>9</v>
      </c>
      <c r="D3370" s="5" t="s">
        <v>5965</v>
      </c>
      <c r="E3370" s="6">
        <f t="shared" si="122"/>
        <v>2.95</v>
      </c>
      <c r="G3370" t="s">
        <v>11</v>
      </c>
    </row>
    <row r="3371" spans="2:7" ht="15" customHeight="1" x14ac:dyDescent="0.25">
      <c r="B3371" t="s">
        <v>5966</v>
      </c>
      <c r="C3371" t="s">
        <v>9</v>
      </c>
      <c r="D3371" s="5" t="s">
        <v>5967</v>
      </c>
      <c r="E3371" s="6">
        <f t="shared" si="122"/>
        <v>3.35</v>
      </c>
      <c r="G3371" t="s">
        <v>11</v>
      </c>
    </row>
    <row r="3372" spans="2:7" ht="15" customHeight="1" x14ac:dyDescent="0.25">
      <c r="B3372" t="s">
        <v>5968</v>
      </c>
      <c r="C3372" t="s">
        <v>9</v>
      </c>
      <c r="D3372" s="5" t="s">
        <v>1277</v>
      </c>
      <c r="E3372" s="6">
        <f t="shared" si="122"/>
        <v>7.3</v>
      </c>
      <c r="G3372" t="s">
        <v>11</v>
      </c>
    </row>
    <row r="3373" spans="2:7" ht="15" customHeight="1" x14ac:dyDescent="0.25">
      <c r="B3373" t="s">
        <v>5969</v>
      </c>
      <c r="C3373" t="s">
        <v>9</v>
      </c>
      <c r="D3373" s="5" t="s">
        <v>77</v>
      </c>
      <c r="E3373" s="6">
        <f t="shared" si="122"/>
        <v>4.0999999999999996</v>
      </c>
      <c r="G3373" t="s">
        <v>11</v>
      </c>
    </row>
    <row r="3374" spans="2:7" ht="15" customHeight="1" x14ac:dyDescent="0.25">
      <c r="B3374" t="s">
        <v>5970</v>
      </c>
      <c r="C3374" t="s">
        <v>9</v>
      </c>
      <c r="D3374" s="5" t="s">
        <v>182</v>
      </c>
      <c r="E3374" s="6">
        <f t="shared" si="122"/>
        <v>2.7</v>
      </c>
      <c r="G3374" t="s">
        <v>11</v>
      </c>
    </row>
    <row r="3375" spans="2:7" ht="15" customHeight="1" x14ac:dyDescent="0.25">
      <c r="B3375" t="s">
        <v>5971</v>
      </c>
      <c r="C3375" t="s">
        <v>9</v>
      </c>
      <c r="D3375" s="5" t="s">
        <v>219</v>
      </c>
      <c r="E3375" s="6">
        <f t="shared" si="122"/>
        <v>4.5</v>
      </c>
      <c r="G3375" t="s">
        <v>11</v>
      </c>
    </row>
    <row r="3376" spans="2:7" ht="15" customHeight="1" x14ac:dyDescent="0.25">
      <c r="B3376" t="s">
        <v>5972</v>
      </c>
      <c r="C3376" t="s">
        <v>9</v>
      </c>
      <c r="D3376" s="5" t="s">
        <v>3709</v>
      </c>
      <c r="E3376" s="6">
        <f t="shared" si="122"/>
        <v>4</v>
      </c>
      <c r="G3376" t="s">
        <v>11</v>
      </c>
    </row>
    <row r="3377" spans="2:7" ht="15" customHeight="1" x14ac:dyDescent="0.25">
      <c r="B3377" t="s">
        <v>5973</v>
      </c>
      <c r="C3377" t="s">
        <v>9</v>
      </c>
      <c r="D3377" s="5" t="s">
        <v>3275</v>
      </c>
      <c r="E3377" s="6">
        <f t="shared" si="122"/>
        <v>7.6</v>
      </c>
      <c r="G3377" t="s">
        <v>11</v>
      </c>
    </row>
    <row r="3378" spans="2:7" ht="15" customHeight="1" x14ac:dyDescent="0.25">
      <c r="B3378" t="s">
        <v>5974</v>
      </c>
      <c r="C3378" t="s">
        <v>9</v>
      </c>
      <c r="D3378" s="5" t="s">
        <v>1240</v>
      </c>
      <c r="E3378" s="6">
        <f t="shared" si="122"/>
        <v>8.4</v>
      </c>
      <c r="G3378" t="s">
        <v>11</v>
      </c>
    </row>
    <row r="3379" spans="2:7" ht="15" customHeight="1" x14ac:dyDescent="0.25">
      <c r="B3379" t="s">
        <v>5975</v>
      </c>
      <c r="C3379" t="s">
        <v>9</v>
      </c>
      <c r="D3379" s="5" t="s">
        <v>3709</v>
      </c>
      <c r="E3379" s="6">
        <f t="shared" si="122"/>
        <v>4</v>
      </c>
      <c r="G3379" t="s">
        <v>11</v>
      </c>
    </row>
    <row r="3380" spans="2:7" ht="15" customHeight="1" x14ac:dyDescent="0.25">
      <c r="B3380" t="s">
        <v>5976</v>
      </c>
      <c r="C3380" t="s">
        <v>9</v>
      </c>
      <c r="D3380" s="5" t="s">
        <v>219</v>
      </c>
      <c r="E3380" s="6">
        <f t="shared" si="122"/>
        <v>4.5</v>
      </c>
      <c r="G3380" t="s">
        <v>11</v>
      </c>
    </row>
    <row r="3381" spans="2:7" ht="15" customHeight="1" x14ac:dyDescent="0.25">
      <c r="B3381" t="s">
        <v>5977</v>
      </c>
      <c r="C3381" t="s">
        <v>9</v>
      </c>
      <c r="D3381" s="5" t="s">
        <v>10</v>
      </c>
      <c r="E3381" s="6">
        <f t="shared" si="122"/>
        <v>5.6</v>
      </c>
      <c r="G3381" t="s">
        <v>11</v>
      </c>
    </row>
    <row r="3382" spans="2:7" ht="15" customHeight="1" x14ac:dyDescent="0.25">
      <c r="B3382" t="s">
        <v>5978</v>
      </c>
      <c r="C3382" t="s">
        <v>9</v>
      </c>
      <c r="D3382" s="5" t="s">
        <v>1759</v>
      </c>
      <c r="E3382" s="6">
        <f t="shared" si="122"/>
        <v>3</v>
      </c>
      <c r="G3382" t="s">
        <v>11</v>
      </c>
    </row>
    <row r="3383" spans="2:7" ht="15" customHeight="1" x14ac:dyDescent="0.25">
      <c r="B3383" t="s">
        <v>5979</v>
      </c>
      <c r="C3383" t="s">
        <v>9</v>
      </c>
      <c r="D3383" s="5" t="s">
        <v>994</v>
      </c>
      <c r="E3383" s="6">
        <f t="shared" si="122"/>
        <v>2.8</v>
      </c>
      <c r="G3383" t="s">
        <v>11</v>
      </c>
    </row>
    <row r="3384" spans="2:7" ht="15" customHeight="1" x14ac:dyDescent="0.25">
      <c r="B3384" t="s">
        <v>5980</v>
      </c>
      <c r="C3384" t="s">
        <v>9</v>
      </c>
      <c r="D3384" s="5" t="s">
        <v>305</v>
      </c>
      <c r="E3384" s="6">
        <f t="shared" si="122"/>
        <v>8</v>
      </c>
      <c r="G3384" t="s">
        <v>11</v>
      </c>
    </row>
    <row r="3385" spans="2:7" ht="15" customHeight="1" x14ac:dyDescent="0.25">
      <c r="B3385" t="s">
        <v>5981</v>
      </c>
      <c r="C3385" t="s">
        <v>9</v>
      </c>
      <c r="D3385" s="5" t="s">
        <v>219</v>
      </c>
      <c r="E3385" s="6">
        <f t="shared" si="122"/>
        <v>4.5</v>
      </c>
      <c r="G3385" t="s">
        <v>11</v>
      </c>
    </row>
    <row r="3386" spans="2:7" ht="15" customHeight="1" x14ac:dyDescent="0.25">
      <c r="B3386" t="s">
        <v>5982</v>
      </c>
      <c r="C3386" t="s">
        <v>9</v>
      </c>
      <c r="D3386" s="5" t="s">
        <v>1436</v>
      </c>
      <c r="E3386" s="6">
        <f t="shared" si="122"/>
        <v>5</v>
      </c>
      <c r="G3386" t="s">
        <v>11</v>
      </c>
    </row>
    <row r="3387" spans="2:7" ht="15" customHeight="1" x14ac:dyDescent="0.25">
      <c r="B3387" t="s">
        <v>5983</v>
      </c>
      <c r="C3387" t="s">
        <v>9</v>
      </c>
      <c r="D3387" s="5" t="s">
        <v>191</v>
      </c>
      <c r="E3387" s="6">
        <f t="shared" si="122"/>
        <v>2</v>
      </c>
      <c r="G3387" t="s">
        <v>11</v>
      </c>
    </row>
    <row r="3388" spans="2:7" ht="15" customHeight="1" x14ac:dyDescent="0.25">
      <c r="B3388" t="s">
        <v>5984</v>
      </c>
      <c r="C3388" t="s">
        <v>9</v>
      </c>
      <c r="D3388" s="5" t="s">
        <v>260</v>
      </c>
      <c r="E3388" s="6">
        <f t="shared" si="122"/>
        <v>8.5</v>
      </c>
      <c r="G3388" t="s">
        <v>11</v>
      </c>
    </row>
    <row r="3389" spans="2:7" ht="15" customHeight="1" x14ac:dyDescent="0.25">
      <c r="B3389" t="s">
        <v>5985</v>
      </c>
      <c r="C3389" t="s">
        <v>9</v>
      </c>
      <c r="D3389" s="5" t="s">
        <v>35</v>
      </c>
      <c r="E3389" s="6">
        <f t="shared" si="122"/>
        <v>12</v>
      </c>
      <c r="G3389" t="s">
        <v>11</v>
      </c>
    </row>
    <row r="3390" spans="2:7" ht="15" customHeight="1" x14ac:dyDescent="0.25">
      <c r="B3390" t="s">
        <v>5986</v>
      </c>
      <c r="C3390" t="s">
        <v>9</v>
      </c>
      <c r="D3390" s="5" t="s">
        <v>5987</v>
      </c>
      <c r="E3390" s="6">
        <f t="shared" si="122"/>
        <v>16.399999999999999</v>
      </c>
      <c r="G3390" t="s">
        <v>11</v>
      </c>
    </row>
    <row r="3391" spans="2:7" ht="15" customHeight="1" x14ac:dyDescent="0.25">
      <c r="B3391" t="s">
        <v>5988</v>
      </c>
      <c r="C3391" t="s">
        <v>9</v>
      </c>
      <c r="D3391" s="5" t="s">
        <v>1759</v>
      </c>
      <c r="E3391" s="6">
        <f t="shared" si="122"/>
        <v>3</v>
      </c>
      <c r="G3391" t="s">
        <v>11</v>
      </c>
    </row>
    <row r="3392" spans="2:7" ht="15" customHeight="1" x14ac:dyDescent="0.25">
      <c r="B3392" t="s">
        <v>5989</v>
      </c>
      <c r="C3392" t="s">
        <v>9</v>
      </c>
      <c r="D3392" s="5" t="s">
        <v>3709</v>
      </c>
      <c r="E3392" s="6">
        <f t="shared" ref="E3392:E3454" si="123">D3392*((100-$E$5)/100)</f>
        <v>4</v>
      </c>
      <c r="G3392" t="s">
        <v>11</v>
      </c>
    </row>
    <row r="3393" spans="2:7" ht="15" customHeight="1" x14ac:dyDescent="0.25">
      <c r="B3393" t="s">
        <v>5990</v>
      </c>
      <c r="C3393" t="s">
        <v>9</v>
      </c>
      <c r="D3393" s="5" t="s">
        <v>1436</v>
      </c>
      <c r="E3393" s="6">
        <f t="shared" si="123"/>
        <v>5</v>
      </c>
      <c r="G3393" t="s">
        <v>11</v>
      </c>
    </row>
    <row r="3394" spans="2:7" ht="15" customHeight="1" x14ac:dyDescent="0.25">
      <c r="B3394" t="s">
        <v>5991</v>
      </c>
      <c r="C3394" t="s">
        <v>9</v>
      </c>
      <c r="D3394" s="5" t="s">
        <v>161</v>
      </c>
      <c r="E3394" s="6">
        <f t="shared" si="123"/>
        <v>7.5</v>
      </c>
      <c r="G3394" t="s">
        <v>11</v>
      </c>
    </row>
    <row r="3395" spans="2:7" ht="15" customHeight="1" x14ac:dyDescent="0.25">
      <c r="B3395" t="s">
        <v>5992</v>
      </c>
      <c r="C3395" t="s">
        <v>9</v>
      </c>
      <c r="D3395" s="5" t="s">
        <v>712</v>
      </c>
      <c r="E3395" s="6">
        <f t="shared" si="123"/>
        <v>3.1</v>
      </c>
      <c r="G3395" t="s">
        <v>11</v>
      </c>
    </row>
    <row r="3396" spans="2:7" ht="15" customHeight="1" x14ac:dyDescent="0.25">
      <c r="B3396" t="s">
        <v>5993</v>
      </c>
      <c r="C3396" t="s">
        <v>9</v>
      </c>
      <c r="D3396" s="5" t="s">
        <v>72</v>
      </c>
      <c r="E3396" s="6">
        <f t="shared" si="123"/>
        <v>3.9</v>
      </c>
      <c r="G3396" t="s">
        <v>11</v>
      </c>
    </row>
    <row r="3397" spans="2:7" ht="15" customHeight="1" x14ac:dyDescent="0.25">
      <c r="B3397" t="s">
        <v>5994</v>
      </c>
      <c r="C3397" t="s">
        <v>9</v>
      </c>
      <c r="D3397" s="5" t="s">
        <v>531</v>
      </c>
      <c r="E3397" s="6">
        <f t="shared" si="123"/>
        <v>5.5</v>
      </c>
      <c r="G3397" t="s">
        <v>11</v>
      </c>
    </row>
    <row r="3398" spans="2:7" ht="15" customHeight="1" x14ac:dyDescent="0.25">
      <c r="B3398" t="s">
        <v>5995</v>
      </c>
      <c r="C3398" t="s">
        <v>9</v>
      </c>
      <c r="D3398" s="5" t="s">
        <v>5996</v>
      </c>
      <c r="E3398" s="6">
        <f t="shared" si="123"/>
        <v>3.68</v>
      </c>
      <c r="G3398" t="s">
        <v>11</v>
      </c>
    </row>
    <row r="3399" spans="2:7" ht="15" customHeight="1" x14ac:dyDescent="0.25">
      <c r="B3399" t="s">
        <v>5997</v>
      </c>
      <c r="C3399" t="s">
        <v>9</v>
      </c>
      <c r="D3399" s="5" t="s">
        <v>5998</v>
      </c>
      <c r="E3399" s="6">
        <f t="shared" si="123"/>
        <v>3.89</v>
      </c>
      <c r="G3399" t="s">
        <v>11</v>
      </c>
    </row>
    <row r="3400" spans="2:7" ht="15" customHeight="1" x14ac:dyDescent="0.25">
      <c r="B3400" t="s">
        <v>5999</v>
      </c>
      <c r="C3400" t="s">
        <v>9</v>
      </c>
      <c r="D3400" s="5" t="s">
        <v>1436</v>
      </c>
      <c r="E3400" s="6">
        <f t="shared" si="123"/>
        <v>5</v>
      </c>
      <c r="G3400" t="s">
        <v>11</v>
      </c>
    </row>
    <row r="3401" spans="2:7" ht="15" customHeight="1" x14ac:dyDescent="0.25">
      <c r="B3401" t="s">
        <v>6000</v>
      </c>
      <c r="C3401" t="s">
        <v>9</v>
      </c>
      <c r="D3401" s="5" t="s">
        <v>536</v>
      </c>
      <c r="E3401" s="6">
        <f t="shared" si="123"/>
        <v>4.2</v>
      </c>
      <c r="G3401" t="s">
        <v>11</v>
      </c>
    </row>
    <row r="3402" spans="2:7" ht="15" customHeight="1" x14ac:dyDescent="0.25">
      <c r="B3402" t="s">
        <v>6001</v>
      </c>
      <c r="C3402" t="s">
        <v>9</v>
      </c>
      <c r="D3402" s="5" t="s">
        <v>127</v>
      </c>
      <c r="E3402" s="6">
        <f t="shared" si="123"/>
        <v>3.2</v>
      </c>
      <c r="G3402" t="s">
        <v>11</v>
      </c>
    </row>
    <row r="3403" spans="2:7" ht="15" customHeight="1" x14ac:dyDescent="0.25">
      <c r="B3403" t="s">
        <v>6002</v>
      </c>
      <c r="C3403" t="s">
        <v>9</v>
      </c>
      <c r="D3403" s="5" t="s">
        <v>5934</v>
      </c>
      <c r="E3403" s="6">
        <f t="shared" si="123"/>
        <v>4.92</v>
      </c>
      <c r="G3403" t="s">
        <v>11</v>
      </c>
    </row>
    <row r="3404" spans="2:7" ht="15" customHeight="1" x14ac:dyDescent="0.25">
      <c r="B3404" t="s">
        <v>6003</v>
      </c>
      <c r="C3404" t="s">
        <v>9</v>
      </c>
      <c r="D3404" s="5" t="s">
        <v>318</v>
      </c>
      <c r="E3404" s="6">
        <f t="shared" si="123"/>
        <v>8.8000000000000007</v>
      </c>
      <c r="G3404" t="s">
        <v>11</v>
      </c>
    </row>
    <row r="3405" spans="2:7" ht="15" customHeight="1" x14ac:dyDescent="0.25">
      <c r="B3405" t="s">
        <v>6004</v>
      </c>
      <c r="C3405" t="s">
        <v>9</v>
      </c>
      <c r="D3405" s="5" t="s">
        <v>2380</v>
      </c>
      <c r="E3405" s="6">
        <f t="shared" si="123"/>
        <v>5.25</v>
      </c>
      <c r="G3405" t="s">
        <v>11</v>
      </c>
    </row>
    <row r="3406" spans="2:7" ht="15" customHeight="1" x14ac:dyDescent="0.25">
      <c r="B3406" t="s">
        <v>6005</v>
      </c>
      <c r="C3406" t="s">
        <v>9</v>
      </c>
      <c r="D3406" s="5" t="s">
        <v>799</v>
      </c>
      <c r="E3406" s="6">
        <f t="shared" si="123"/>
        <v>6.5</v>
      </c>
      <c r="G3406" t="s">
        <v>11</v>
      </c>
    </row>
    <row r="3407" spans="2:7" ht="15" customHeight="1" x14ac:dyDescent="0.25">
      <c r="B3407" t="s">
        <v>6006</v>
      </c>
      <c r="C3407" t="s">
        <v>9</v>
      </c>
      <c r="D3407" s="5" t="s">
        <v>3287</v>
      </c>
      <c r="E3407" s="6">
        <f t="shared" si="123"/>
        <v>14.8</v>
      </c>
      <c r="G3407" t="s">
        <v>11</v>
      </c>
    </row>
    <row r="3408" spans="2:7" ht="15" customHeight="1" x14ac:dyDescent="0.25">
      <c r="B3408" t="s">
        <v>6007</v>
      </c>
      <c r="C3408" t="s">
        <v>9</v>
      </c>
      <c r="D3408" s="5" t="s">
        <v>6008</v>
      </c>
      <c r="E3408" s="6">
        <f t="shared" si="123"/>
        <v>5.28</v>
      </c>
      <c r="G3408" t="s">
        <v>11</v>
      </c>
    </row>
    <row r="3409" spans="2:7" ht="15" customHeight="1" x14ac:dyDescent="0.25">
      <c r="B3409" t="s">
        <v>6009</v>
      </c>
      <c r="C3409" t="s">
        <v>9</v>
      </c>
      <c r="D3409" s="5" t="s">
        <v>166</v>
      </c>
      <c r="E3409" s="6">
        <f t="shared" si="123"/>
        <v>9.4</v>
      </c>
      <c r="G3409" t="s">
        <v>11</v>
      </c>
    </row>
    <row r="3410" spans="2:7" ht="15" customHeight="1" x14ac:dyDescent="0.25">
      <c r="B3410" t="s">
        <v>6010</v>
      </c>
      <c r="C3410" t="s">
        <v>9</v>
      </c>
      <c r="D3410" s="5" t="s">
        <v>24</v>
      </c>
      <c r="E3410" s="6">
        <f t="shared" si="123"/>
        <v>7</v>
      </c>
      <c r="G3410" t="s">
        <v>11</v>
      </c>
    </row>
    <row r="3411" spans="2:7" ht="15" customHeight="1" x14ac:dyDescent="0.25">
      <c r="B3411" t="s">
        <v>6011</v>
      </c>
      <c r="C3411" t="s">
        <v>9</v>
      </c>
      <c r="D3411" s="5" t="s">
        <v>6012</v>
      </c>
      <c r="E3411" s="6">
        <f t="shared" si="123"/>
        <v>5.34</v>
      </c>
      <c r="G3411" t="s">
        <v>11</v>
      </c>
    </row>
    <row r="3412" spans="2:7" ht="15" customHeight="1" x14ac:dyDescent="0.25">
      <c r="B3412" t="s">
        <v>6013</v>
      </c>
      <c r="C3412" t="s">
        <v>9</v>
      </c>
      <c r="D3412" s="5" t="s">
        <v>6014</v>
      </c>
      <c r="E3412" s="6">
        <f t="shared" si="123"/>
        <v>5.46</v>
      </c>
      <c r="G3412" t="s">
        <v>11</v>
      </c>
    </row>
    <row r="3413" spans="2:7" ht="15" customHeight="1" x14ac:dyDescent="0.25">
      <c r="B3413" t="s">
        <v>6015</v>
      </c>
      <c r="C3413" t="s">
        <v>9</v>
      </c>
      <c r="D3413" s="5" t="s">
        <v>46</v>
      </c>
      <c r="E3413" s="6">
        <f t="shared" si="123"/>
        <v>20</v>
      </c>
      <c r="G3413" t="s">
        <v>11</v>
      </c>
    </row>
    <row r="3414" spans="2:7" ht="15" customHeight="1" x14ac:dyDescent="0.25">
      <c r="B3414" t="s">
        <v>6016</v>
      </c>
      <c r="C3414" t="s">
        <v>9</v>
      </c>
      <c r="D3414" s="5" t="s">
        <v>1546</v>
      </c>
      <c r="E3414" s="6">
        <f t="shared" si="123"/>
        <v>25.9</v>
      </c>
      <c r="G3414" t="s">
        <v>11</v>
      </c>
    </row>
    <row r="3415" spans="2:7" ht="15" customHeight="1" x14ac:dyDescent="0.25">
      <c r="B3415" t="s">
        <v>6017</v>
      </c>
      <c r="C3415" t="s">
        <v>9</v>
      </c>
      <c r="D3415" s="5" t="s">
        <v>1061</v>
      </c>
      <c r="E3415" s="6">
        <f t="shared" si="123"/>
        <v>5.9</v>
      </c>
      <c r="G3415" t="s">
        <v>11</v>
      </c>
    </row>
    <row r="3416" spans="2:7" ht="15" customHeight="1" x14ac:dyDescent="0.25">
      <c r="B3416" t="s">
        <v>6018</v>
      </c>
      <c r="C3416" t="s">
        <v>9</v>
      </c>
      <c r="D3416" s="5" t="s">
        <v>6019</v>
      </c>
      <c r="E3416" s="6">
        <f t="shared" si="123"/>
        <v>6.24</v>
      </c>
      <c r="G3416" t="s">
        <v>11</v>
      </c>
    </row>
    <row r="3417" spans="2:7" ht="15" customHeight="1" x14ac:dyDescent="0.25">
      <c r="B3417" t="s">
        <v>6020</v>
      </c>
      <c r="C3417" t="s">
        <v>9</v>
      </c>
      <c r="D3417" s="5" t="s">
        <v>152</v>
      </c>
      <c r="E3417" s="6">
        <f t="shared" si="123"/>
        <v>6</v>
      </c>
      <c r="G3417" t="s">
        <v>11</v>
      </c>
    </row>
    <row r="3418" spans="2:7" ht="15" customHeight="1" x14ac:dyDescent="0.25">
      <c r="B3418" t="s">
        <v>6021</v>
      </c>
      <c r="C3418" t="s">
        <v>9</v>
      </c>
      <c r="D3418" s="5" t="s">
        <v>280</v>
      </c>
      <c r="E3418" s="6">
        <f t="shared" si="123"/>
        <v>12.2</v>
      </c>
      <c r="G3418" t="s">
        <v>11</v>
      </c>
    </row>
    <row r="3419" spans="2:7" ht="15" customHeight="1" x14ac:dyDescent="0.25">
      <c r="B3419" t="s">
        <v>6022</v>
      </c>
      <c r="C3419" t="s">
        <v>9</v>
      </c>
      <c r="D3419" s="5" t="s">
        <v>152</v>
      </c>
      <c r="E3419" s="6">
        <f t="shared" si="123"/>
        <v>6</v>
      </c>
      <c r="G3419" t="s">
        <v>11</v>
      </c>
    </row>
    <row r="3420" spans="2:7" ht="15" customHeight="1" x14ac:dyDescent="0.25">
      <c r="B3420" t="s">
        <v>6023</v>
      </c>
      <c r="C3420" t="s">
        <v>9</v>
      </c>
      <c r="D3420" s="5" t="s">
        <v>6024</v>
      </c>
      <c r="E3420" s="6">
        <f t="shared" si="123"/>
        <v>12.06</v>
      </c>
      <c r="G3420" t="s">
        <v>11</v>
      </c>
    </row>
    <row r="3421" spans="2:7" ht="15" customHeight="1" x14ac:dyDescent="0.25">
      <c r="B3421" t="s">
        <v>6025</v>
      </c>
      <c r="C3421" t="s">
        <v>9</v>
      </c>
      <c r="D3421" s="5" t="s">
        <v>6026</v>
      </c>
      <c r="E3421" s="6">
        <f t="shared" si="123"/>
        <v>6.78</v>
      </c>
      <c r="G3421" t="s">
        <v>11</v>
      </c>
    </row>
    <row r="3422" spans="2:7" ht="15" customHeight="1" x14ac:dyDescent="0.25">
      <c r="B3422" t="s">
        <v>6027</v>
      </c>
      <c r="C3422" t="s">
        <v>9</v>
      </c>
      <c r="D3422" s="5" t="s">
        <v>1082</v>
      </c>
      <c r="E3422" s="6">
        <f t="shared" si="123"/>
        <v>16.5</v>
      </c>
      <c r="G3422" t="s">
        <v>11</v>
      </c>
    </row>
    <row r="3423" spans="2:7" ht="15" customHeight="1" x14ac:dyDescent="0.25">
      <c r="B3423" t="s">
        <v>6028</v>
      </c>
      <c r="C3423" t="s">
        <v>9</v>
      </c>
      <c r="D3423" s="5" t="s">
        <v>6029</v>
      </c>
      <c r="E3423" s="6">
        <f t="shared" si="123"/>
        <v>5.84</v>
      </c>
      <c r="G3423" t="s">
        <v>11</v>
      </c>
    </row>
    <row r="3424" spans="2:7" ht="15" customHeight="1" x14ac:dyDescent="0.25">
      <c r="B3424" t="s">
        <v>6030</v>
      </c>
      <c r="C3424" t="s">
        <v>9</v>
      </c>
      <c r="D3424" s="5" t="s">
        <v>1075</v>
      </c>
      <c r="E3424" s="6">
        <f t="shared" si="123"/>
        <v>19.5</v>
      </c>
      <c r="G3424" t="s">
        <v>11</v>
      </c>
    </row>
    <row r="3425" spans="2:7" ht="15" customHeight="1" x14ac:dyDescent="0.25">
      <c r="B3425" t="s">
        <v>6031</v>
      </c>
      <c r="C3425" t="s">
        <v>9</v>
      </c>
      <c r="D3425" s="5" t="s">
        <v>6032</v>
      </c>
      <c r="E3425" s="6">
        <f t="shared" si="123"/>
        <v>5.97</v>
      </c>
      <c r="G3425" t="s">
        <v>11</v>
      </c>
    </row>
    <row r="3426" spans="2:7" ht="15" customHeight="1" x14ac:dyDescent="0.25">
      <c r="B3426" t="s">
        <v>6033</v>
      </c>
      <c r="C3426" t="s">
        <v>9</v>
      </c>
      <c r="D3426" s="5" t="s">
        <v>6034</v>
      </c>
      <c r="E3426" s="6">
        <f t="shared" si="123"/>
        <v>6.14</v>
      </c>
      <c r="G3426" t="s">
        <v>11</v>
      </c>
    </row>
    <row r="3427" spans="2:7" ht="15" customHeight="1" x14ac:dyDescent="0.25">
      <c r="B3427" t="s">
        <v>6035</v>
      </c>
      <c r="C3427" t="s">
        <v>9</v>
      </c>
      <c r="D3427" s="5" t="s">
        <v>250</v>
      </c>
      <c r="E3427" s="6">
        <f t="shared" si="123"/>
        <v>11.2</v>
      </c>
      <c r="G3427" t="s">
        <v>11</v>
      </c>
    </row>
    <row r="3428" spans="2:7" ht="15" customHeight="1" x14ac:dyDescent="0.25">
      <c r="B3428" t="s">
        <v>6036</v>
      </c>
      <c r="C3428" t="s">
        <v>9</v>
      </c>
      <c r="D3428" s="5" t="s">
        <v>6037</v>
      </c>
      <c r="E3428" s="6">
        <f t="shared" si="123"/>
        <v>6.33</v>
      </c>
      <c r="G3428" t="s">
        <v>11</v>
      </c>
    </row>
    <row r="3429" spans="2:7" ht="15" customHeight="1" x14ac:dyDescent="0.25">
      <c r="B3429" t="s">
        <v>6038</v>
      </c>
      <c r="C3429" t="s">
        <v>9</v>
      </c>
      <c r="D3429" s="5" t="s">
        <v>531</v>
      </c>
      <c r="E3429" s="6">
        <f t="shared" si="123"/>
        <v>5.5</v>
      </c>
      <c r="G3429" t="s">
        <v>11</v>
      </c>
    </row>
    <row r="3430" spans="2:7" ht="15" customHeight="1" x14ac:dyDescent="0.25">
      <c r="B3430" t="s">
        <v>6039</v>
      </c>
      <c r="C3430" t="s">
        <v>9</v>
      </c>
      <c r="D3430" s="5" t="s">
        <v>1436</v>
      </c>
      <c r="E3430" s="6">
        <f t="shared" si="123"/>
        <v>5</v>
      </c>
      <c r="G3430" t="s">
        <v>11</v>
      </c>
    </row>
    <row r="3431" spans="2:7" ht="15" customHeight="1" x14ac:dyDescent="0.25">
      <c r="B3431" t="s">
        <v>6040</v>
      </c>
      <c r="C3431" t="s">
        <v>9</v>
      </c>
      <c r="D3431" s="5" t="s">
        <v>1063</v>
      </c>
      <c r="E3431" s="6">
        <f t="shared" si="123"/>
        <v>14.7</v>
      </c>
      <c r="G3431" t="s">
        <v>11</v>
      </c>
    </row>
    <row r="3432" spans="2:7" ht="15" customHeight="1" x14ac:dyDescent="0.25">
      <c r="B3432" t="s">
        <v>6041</v>
      </c>
      <c r="C3432" t="s">
        <v>9</v>
      </c>
      <c r="D3432" s="5" t="s">
        <v>6042</v>
      </c>
      <c r="E3432" s="6">
        <f t="shared" si="123"/>
        <v>32.6</v>
      </c>
      <c r="G3432" t="s">
        <v>11</v>
      </c>
    </row>
    <row r="3433" spans="2:7" ht="15" customHeight="1" x14ac:dyDescent="0.25">
      <c r="B3433" t="s">
        <v>6043</v>
      </c>
      <c r="C3433" t="s">
        <v>9</v>
      </c>
      <c r="D3433" s="5" t="s">
        <v>152</v>
      </c>
      <c r="E3433" s="6">
        <f t="shared" si="123"/>
        <v>6</v>
      </c>
      <c r="G3433" t="s">
        <v>11</v>
      </c>
    </row>
    <row r="3434" spans="2:7" ht="15" customHeight="1" x14ac:dyDescent="0.25">
      <c r="B3434" t="s">
        <v>6044</v>
      </c>
      <c r="C3434" t="s">
        <v>9</v>
      </c>
      <c r="D3434" s="5" t="s">
        <v>152</v>
      </c>
      <c r="E3434" s="6">
        <f t="shared" si="123"/>
        <v>6</v>
      </c>
      <c r="G3434" t="s">
        <v>11</v>
      </c>
    </row>
    <row r="3435" spans="2:7" ht="15" customHeight="1" x14ac:dyDescent="0.25">
      <c r="B3435" t="s">
        <v>6045</v>
      </c>
      <c r="C3435" t="s">
        <v>9</v>
      </c>
      <c r="D3435" s="5" t="s">
        <v>660</v>
      </c>
      <c r="E3435" s="6">
        <f t="shared" si="123"/>
        <v>16.899999999999999</v>
      </c>
      <c r="G3435" t="s">
        <v>11</v>
      </c>
    </row>
    <row r="3436" spans="2:7" ht="15" customHeight="1" x14ac:dyDescent="0.25">
      <c r="B3436" t="s">
        <v>6046</v>
      </c>
      <c r="C3436" t="s">
        <v>9</v>
      </c>
      <c r="D3436" s="5" t="s">
        <v>5485</v>
      </c>
      <c r="E3436" s="6">
        <f t="shared" si="123"/>
        <v>6.95</v>
      </c>
      <c r="G3436" t="s">
        <v>11</v>
      </c>
    </row>
    <row r="3437" spans="2:7" ht="15" customHeight="1" x14ac:dyDescent="0.25">
      <c r="B3437" t="s">
        <v>6047</v>
      </c>
      <c r="C3437" t="s">
        <v>9</v>
      </c>
      <c r="D3437" s="5" t="s">
        <v>298</v>
      </c>
      <c r="E3437" s="6">
        <f t="shared" si="123"/>
        <v>6.9</v>
      </c>
      <c r="G3437" t="s">
        <v>11</v>
      </c>
    </row>
    <row r="3438" spans="2:7" ht="15" customHeight="1" x14ac:dyDescent="0.25">
      <c r="B3438" t="s">
        <v>6048</v>
      </c>
      <c r="C3438" t="s">
        <v>9</v>
      </c>
      <c r="D3438" s="5" t="s">
        <v>887</v>
      </c>
      <c r="E3438" s="6">
        <f t="shared" si="123"/>
        <v>18.899999999999999</v>
      </c>
      <c r="G3438" t="s">
        <v>11</v>
      </c>
    </row>
    <row r="3439" spans="2:7" ht="15" customHeight="1" x14ac:dyDescent="0.25">
      <c r="B3439" t="s">
        <v>6049</v>
      </c>
      <c r="C3439" t="s">
        <v>9</v>
      </c>
      <c r="D3439" s="5" t="s">
        <v>13</v>
      </c>
      <c r="E3439" s="6">
        <f t="shared" si="123"/>
        <v>10.6</v>
      </c>
      <c r="G3439" t="s">
        <v>11</v>
      </c>
    </row>
    <row r="3440" spans="2:7" ht="15" customHeight="1" x14ac:dyDescent="0.25">
      <c r="B3440" t="s">
        <v>6050</v>
      </c>
      <c r="C3440" t="s">
        <v>9</v>
      </c>
      <c r="D3440" s="5" t="s">
        <v>799</v>
      </c>
      <c r="E3440" s="6">
        <f t="shared" si="123"/>
        <v>6.5</v>
      </c>
      <c r="G3440" t="s">
        <v>11</v>
      </c>
    </row>
    <row r="3441" spans="2:7" ht="15" customHeight="1" x14ac:dyDescent="0.25">
      <c r="B3441" t="s">
        <v>6051</v>
      </c>
      <c r="C3441" t="s">
        <v>9</v>
      </c>
      <c r="D3441" s="5" t="s">
        <v>965</v>
      </c>
      <c r="E3441" s="6">
        <f t="shared" si="123"/>
        <v>10</v>
      </c>
      <c r="G3441" t="s">
        <v>11</v>
      </c>
    </row>
    <row r="3442" spans="2:7" ht="15" customHeight="1" x14ac:dyDescent="0.25">
      <c r="B3442" t="s">
        <v>6052</v>
      </c>
      <c r="C3442" t="s">
        <v>9</v>
      </c>
      <c r="D3442" s="5" t="s">
        <v>118</v>
      </c>
      <c r="E3442" s="6">
        <f t="shared" si="123"/>
        <v>18.5</v>
      </c>
      <c r="G3442" t="s">
        <v>11</v>
      </c>
    </row>
    <row r="3443" spans="2:7" ht="15" customHeight="1" x14ac:dyDescent="0.25">
      <c r="B3443" t="s">
        <v>6053</v>
      </c>
      <c r="C3443" t="s">
        <v>9</v>
      </c>
      <c r="D3443" s="5" t="s">
        <v>46</v>
      </c>
      <c r="E3443" s="6">
        <f t="shared" si="123"/>
        <v>20</v>
      </c>
      <c r="G3443" t="s">
        <v>11</v>
      </c>
    </row>
    <row r="3444" spans="2:7" ht="15" customHeight="1" x14ac:dyDescent="0.25">
      <c r="B3444" t="s">
        <v>6054</v>
      </c>
      <c r="C3444" t="s">
        <v>9</v>
      </c>
      <c r="D3444" s="5" t="s">
        <v>1257</v>
      </c>
      <c r="E3444" s="6">
        <f t="shared" si="123"/>
        <v>9</v>
      </c>
      <c r="G3444" t="s">
        <v>11</v>
      </c>
    </row>
    <row r="3445" spans="2:7" ht="15" customHeight="1" x14ac:dyDescent="0.25">
      <c r="B3445" t="s">
        <v>6055</v>
      </c>
      <c r="C3445" t="s">
        <v>9</v>
      </c>
      <c r="D3445" s="5" t="s">
        <v>2216</v>
      </c>
      <c r="E3445" s="6">
        <f t="shared" si="123"/>
        <v>12.8</v>
      </c>
      <c r="G3445" t="s">
        <v>11</v>
      </c>
    </row>
    <row r="3446" spans="2:7" ht="15" customHeight="1" x14ac:dyDescent="0.25">
      <c r="B3446" t="s">
        <v>6056</v>
      </c>
      <c r="C3446" t="s">
        <v>9</v>
      </c>
      <c r="D3446" s="5" t="s">
        <v>374</v>
      </c>
      <c r="E3446" s="6">
        <f t="shared" si="123"/>
        <v>17.399999999999999</v>
      </c>
      <c r="G3446" t="s">
        <v>11</v>
      </c>
    </row>
    <row r="3447" spans="2:7" ht="15" customHeight="1" x14ac:dyDescent="0.25">
      <c r="B3447" t="s">
        <v>6057</v>
      </c>
      <c r="C3447" t="s">
        <v>9</v>
      </c>
      <c r="D3447" s="5" t="s">
        <v>44</v>
      </c>
      <c r="E3447" s="6">
        <f t="shared" si="123"/>
        <v>14</v>
      </c>
      <c r="G3447" t="s">
        <v>11</v>
      </c>
    </row>
    <row r="3448" spans="2:7" ht="15" customHeight="1" x14ac:dyDescent="0.25">
      <c r="B3448" t="s">
        <v>6058</v>
      </c>
      <c r="C3448" t="s">
        <v>9</v>
      </c>
      <c r="D3448" s="5" t="s">
        <v>1322</v>
      </c>
      <c r="E3448" s="6">
        <f t="shared" si="123"/>
        <v>16</v>
      </c>
      <c r="G3448" t="s">
        <v>11</v>
      </c>
    </row>
    <row r="3449" spans="2:7" ht="15" customHeight="1" x14ac:dyDescent="0.25">
      <c r="B3449" t="s">
        <v>6059</v>
      </c>
      <c r="C3449" t="s">
        <v>9</v>
      </c>
      <c r="D3449" s="5" t="s">
        <v>1075</v>
      </c>
      <c r="E3449" s="6">
        <f t="shared" si="123"/>
        <v>19.5</v>
      </c>
      <c r="G3449" t="s">
        <v>11</v>
      </c>
    </row>
    <row r="3450" spans="2:7" ht="15" customHeight="1" x14ac:dyDescent="0.25">
      <c r="B3450" t="s">
        <v>6060</v>
      </c>
      <c r="C3450" t="s">
        <v>9</v>
      </c>
      <c r="D3450" s="5" t="s">
        <v>268</v>
      </c>
      <c r="E3450" s="6">
        <f t="shared" si="123"/>
        <v>15</v>
      </c>
      <c r="G3450" t="s">
        <v>11</v>
      </c>
    </row>
    <row r="3451" spans="2:7" ht="15" customHeight="1" x14ac:dyDescent="0.25">
      <c r="B3451" t="s">
        <v>6061</v>
      </c>
      <c r="C3451" t="s">
        <v>9</v>
      </c>
      <c r="D3451" s="5" t="s">
        <v>823</v>
      </c>
      <c r="E3451" s="6">
        <f t="shared" si="123"/>
        <v>18.600000000000001</v>
      </c>
      <c r="G3451" t="s">
        <v>11</v>
      </c>
    </row>
    <row r="3452" spans="2:7" ht="15" customHeight="1" x14ac:dyDescent="0.25">
      <c r="B3452" t="s">
        <v>6062</v>
      </c>
      <c r="C3452" t="s">
        <v>9</v>
      </c>
      <c r="D3452" s="5" t="s">
        <v>35</v>
      </c>
      <c r="E3452" s="6">
        <f t="shared" si="123"/>
        <v>12</v>
      </c>
      <c r="G3452" t="s">
        <v>11</v>
      </c>
    </row>
    <row r="3453" spans="2:7" ht="15" customHeight="1" x14ac:dyDescent="0.25">
      <c r="B3453" t="s">
        <v>6063</v>
      </c>
      <c r="C3453" t="s">
        <v>9</v>
      </c>
      <c r="D3453" s="5" t="s">
        <v>660</v>
      </c>
      <c r="E3453" s="6">
        <f t="shared" si="123"/>
        <v>16.899999999999999</v>
      </c>
      <c r="G3453" t="s">
        <v>11</v>
      </c>
    </row>
    <row r="3454" spans="2:7" ht="15" customHeight="1" x14ac:dyDescent="0.25">
      <c r="B3454" t="s">
        <v>6064</v>
      </c>
      <c r="C3454" t="s">
        <v>9</v>
      </c>
      <c r="D3454" s="5" t="s">
        <v>6065</v>
      </c>
      <c r="E3454" s="6">
        <f t="shared" si="123"/>
        <v>59.4</v>
      </c>
      <c r="G3454" t="s">
        <v>11</v>
      </c>
    </row>
    <row r="3455" spans="2:7" ht="15" customHeight="1" x14ac:dyDescent="0.25">
      <c r="B3455" t="s">
        <v>6066</v>
      </c>
      <c r="C3455" t="s">
        <v>9</v>
      </c>
      <c r="D3455" s="5" t="s">
        <v>5332</v>
      </c>
      <c r="E3455" s="6">
        <f t="shared" ref="E3455:E3518" si="124">D3455*((100-$E$5)/100)</f>
        <v>242</v>
      </c>
      <c r="G3455" t="s">
        <v>11</v>
      </c>
    </row>
    <row r="3456" spans="2:7" ht="15" customHeight="1" x14ac:dyDescent="0.25">
      <c r="B3456" t="s">
        <v>6067</v>
      </c>
      <c r="C3456" t="s">
        <v>9</v>
      </c>
      <c r="D3456" s="5" t="s">
        <v>6068</v>
      </c>
      <c r="E3456" s="6">
        <f t="shared" si="124"/>
        <v>133</v>
      </c>
      <c r="G3456" t="s">
        <v>11</v>
      </c>
    </row>
    <row r="3457" spans="1:7" ht="15" customHeight="1" x14ac:dyDescent="0.25">
      <c r="B3457" t="s">
        <v>6069</v>
      </c>
      <c r="C3457" t="s">
        <v>9</v>
      </c>
      <c r="D3457" s="5" t="s">
        <v>6070</v>
      </c>
      <c r="E3457" s="6">
        <f t="shared" si="124"/>
        <v>134</v>
      </c>
      <c r="G3457" t="s">
        <v>11</v>
      </c>
    </row>
    <row r="3458" spans="1:7" ht="15" customHeight="1" x14ac:dyDescent="0.25">
      <c r="B3458" t="s">
        <v>6071</v>
      </c>
      <c r="C3458" t="s">
        <v>9</v>
      </c>
      <c r="D3458" s="5" t="s">
        <v>396</v>
      </c>
      <c r="E3458" s="6">
        <f t="shared" si="124"/>
        <v>155</v>
      </c>
      <c r="G3458" t="s">
        <v>11</v>
      </c>
    </row>
    <row r="3459" spans="1:7" ht="15" customHeight="1" x14ac:dyDescent="0.25">
      <c r="B3459" t="s">
        <v>6072</v>
      </c>
      <c r="C3459" t="s">
        <v>9</v>
      </c>
      <c r="D3459" s="5" t="s">
        <v>6073</v>
      </c>
      <c r="E3459" s="6">
        <f t="shared" si="124"/>
        <v>394</v>
      </c>
      <c r="G3459" t="s">
        <v>11</v>
      </c>
    </row>
    <row r="3460" spans="1:7" ht="15" customHeight="1" x14ac:dyDescent="0.25">
      <c r="B3460" t="s">
        <v>6074</v>
      </c>
      <c r="C3460" t="s">
        <v>9</v>
      </c>
      <c r="D3460" s="5" t="s">
        <v>6075</v>
      </c>
      <c r="E3460" s="6">
        <f t="shared" si="124"/>
        <v>389</v>
      </c>
      <c r="G3460" t="s">
        <v>11</v>
      </c>
    </row>
    <row r="3461" spans="1:7" ht="15" customHeight="1" x14ac:dyDescent="0.25">
      <c r="A3461" t="str">
        <f>MID(B3461,1,7)</f>
        <v xml:space="preserve">O/1031 </v>
      </c>
      <c r="B3461" t="s">
        <v>6076</v>
      </c>
      <c r="C3461" t="s">
        <v>9</v>
      </c>
      <c r="D3461" s="5" t="s">
        <v>260</v>
      </c>
      <c r="E3461" s="6">
        <f t="shared" si="124"/>
        <v>8.5</v>
      </c>
      <c r="G3461" t="s">
        <v>6077</v>
      </c>
    </row>
    <row r="3462" spans="1:7" ht="15" customHeight="1" x14ac:dyDescent="0.25">
      <c r="A3462" t="str">
        <f t="shared" ref="A3462:A3525" si="125">MID(B3462,1,7)</f>
        <v xml:space="preserve">O/1032 </v>
      </c>
      <c r="B3462" t="s">
        <v>6078</v>
      </c>
      <c r="C3462" t="s">
        <v>9</v>
      </c>
      <c r="D3462" s="5" t="s">
        <v>72</v>
      </c>
      <c r="E3462" s="6">
        <f t="shared" si="124"/>
        <v>3.9</v>
      </c>
      <c r="G3462" t="s">
        <v>6079</v>
      </c>
    </row>
    <row r="3463" spans="1:7" ht="15" customHeight="1" x14ac:dyDescent="0.25">
      <c r="A3463" t="str">
        <f t="shared" si="125"/>
        <v xml:space="preserve">O/1033 </v>
      </c>
      <c r="B3463" t="s">
        <v>6080</v>
      </c>
      <c r="C3463" t="s">
        <v>9</v>
      </c>
      <c r="D3463" s="5" t="s">
        <v>933</v>
      </c>
      <c r="E3463" s="6">
        <f t="shared" si="124"/>
        <v>30</v>
      </c>
      <c r="G3463" t="s">
        <v>6081</v>
      </c>
    </row>
    <row r="3464" spans="1:7" ht="15" customHeight="1" x14ac:dyDescent="0.25">
      <c r="A3464" t="str">
        <f t="shared" si="125"/>
        <v xml:space="preserve">O/1034 </v>
      </c>
      <c r="B3464" t="s">
        <v>6082</v>
      </c>
      <c r="C3464" t="s">
        <v>9</v>
      </c>
      <c r="D3464" s="5" t="s">
        <v>57</v>
      </c>
      <c r="E3464" s="6">
        <f t="shared" si="124"/>
        <v>13</v>
      </c>
      <c r="G3464" t="s">
        <v>6083</v>
      </c>
    </row>
    <row r="3465" spans="1:7" ht="15" customHeight="1" x14ac:dyDescent="0.25">
      <c r="A3465" t="str">
        <f t="shared" si="125"/>
        <v xml:space="preserve">O/1119 </v>
      </c>
      <c r="B3465" t="s">
        <v>6084</v>
      </c>
      <c r="C3465" t="s">
        <v>9</v>
      </c>
      <c r="D3465" s="5" t="s">
        <v>1637</v>
      </c>
      <c r="E3465" s="6">
        <f t="shared" si="124"/>
        <v>9.5</v>
      </c>
      <c r="G3465" t="s">
        <v>6085</v>
      </c>
    </row>
    <row r="3466" spans="1:7" ht="15" customHeight="1" x14ac:dyDescent="0.25">
      <c r="A3466" t="str">
        <f t="shared" si="125"/>
        <v xml:space="preserve">O/1120 </v>
      </c>
      <c r="B3466" t="s">
        <v>6086</v>
      </c>
      <c r="C3466" t="s">
        <v>9</v>
      </c>
      <c r="D3466" s="5" t="s">
        <v>260</v>
      </c>
      <c r="E3466" s="6">
        <f t="shared" si="124"/>
        <v>8.5</v>
      </c>
      <c r="G3466" t="s">
        <v>6087</v>
      </c>
    </row>
    <row r="3467" spans="1:7" ht="15" customHeight="1" x14ac:dyDescent="0.25">
      <c r="A3467" t="str">
        <f t="shared" si="125"/>
        <v xml:space="preserve">O/3308 </v>
      </c>
      <c r="B3467" t="s">
        <v>6088</v>
      </c>
      <c r="C3467" t="s">
        <v>9</v>
      </c>
      <c r="D3467" s="5" t="s">
        <v>6089</v>
      </c>
      <c r="E3467" s="6">
        <f t="shared" si="124"/>
        <v>297</v>
      </c>
      <c r="G3467" t="s">
        <v>6090</v>
      </c>
    </row>
    <row r="3468" spans="1:7" ht="15" customHeight="1" x14ac:dyDescent="0.25">
      <c r="A3468" t="str">
        <f t="shared" si="125"/>
        <v xml:space="preserve">O/3309 </v>
      </c>
      <c r="B3468" t="s">
        <v>6091</v>
      </c>
      <c r="C3468" t="s">
        <v>9</v>
      </c>
      <c r="D3468" s="5" t="s">
        <v>1162</v>
      </c>
      <c r="E3468" s="6">
        <f t="shared" si="124"/>
        <v>63</v>
      </c>
      <c r="G3468" t="s">
        <v>6092</v>
      </c>
    </row>
    <row r="3469" spans="1:7" ht="15" customHeight="1" x14ac:dyDescent="0.25">
      <c r="A3469" t="str">
        <f t="shared" si="125"/>
        <v xml:space="preserve">O/3528 </v>
      </c>
      <c r="B3469" t="s">
        <v>6093</v>
      </c>
      <c r="C3469" t="s">
        <v>9</v>
      </c>
      <c r="D3469" s="5" t="s">
        <v>260</v>
      </c>
      <c r="E3469" s="6">
        <f t="shared" si="124"/>
        <v>8.5</v>
      </c>
      <c r="G3469" t="s">
        <v>6094</v>
      </c>
    </row>
    <row r="3470" spans="1:7" ht="15" customHeight="1" x14ac:dyDescent="0.25">
      <c r="A3470" t="str">
        <f t="shared" si="125"/>
        <v xml:space="preserve">O/3529 </v>
      </c>
      <c r="B3470" t="s">
        <v>6095</v>
      </c>
      <c r="C3470" t="s">
        <v>9</v>
      </c>
      <c r="D3470" s="5" t="s">
        <v>1637</v>
      </c>
      <c r="E3470" s="6">
        <f t="shared" si="124"/>
        <v>9.5</v>
      </c>
      <c r="G3470" t="s">
        <v>6096</v>
      </c>
    </row>
    <row r="3471" spans="1:7" ht="15" customHeight="1" x14ac:dyDescent="0.25">
      <c r="A3471" t="str">
        <f t="shared" si="125"/>
        <v xml:space="preserve">O/3530 </v>
      </c>
      <c r="B3471" t="s">
        <v>6097</v>
      </c>
      <c r="C3471" t="s">
        <v>9</v>
      </c>
      <c r="D3471" s="5" t="s">
        <v>1637</v>
      </c>
      <c r="E3471" s="6">
        <f t="shared" si="124"/>
        <v>9.5</v>
      </c>
      <c r="G3471" t="s">
        <v>6098</v>
      </c>
    </row>
    <row r="3472" spans="1:7" ht="15" customHeight="1" x14ac:dyDescent="0.25">
      <c r="A3472" t="str">
        <f t="shared" si="125"/>
        <v xml:space="preserve">O/3973 </v>
      </c>
      <c r="B3472" t="s">
        <v>6099</v>
      </c>
      <c r="C3472" t="s">
        <v>9</v>
      </c>
      <c r="D3472" s="5" t="s">
        <v>72</v>
      </c>
      <c r="E3472" s="6">
        <f t="shared" si="124"/>
        <v>3.9</v>
      </c>
      <c r="G3472" t="s">
        <v>6100</v>
      </c>
    </row>
    <row r="3473" spans="1:7" ht="15" customHeight="1" x14ac:dyDescent="0.25">
      <c r="A3473" t="str">
        <f t="shared" si="125"/>
        <v xml:space="preserve">O/3974 </v>
      </c>
      <c r="B3473" t="s">
        <v>6101</v>
      </c>
      <c r="C3473" t="s">
        <v>9</v>
      </c>
      <c r="D3473" s="5" t="s">
        <v>531</v>
      </c>
      <c r="E3473" s="6">
        <f t="shared" si="124"/>
        <v>5.5</v>
      </c>
      <c r="G3473" t="s">
        <v>6102</v>
      </c>
    </row>
    <row r="3474" spans="1:7" ht="15" customHeight="1" x14ac:dyDescent="0.25">
      <c r="A3474" t="str">
        <f t="shared" si="125"/>
        <v xml:space="preserve">O/3975 </v>
      </c>
      <c r="B3474" t="s">
        <v>6103</v>
      </c>
      <c r="C3474" t="s">
        <v>9</v>
      </c>
      <c r="D3474" s="5" t="s">
        <v>90</v>
      </c>
      <c r="E3474" s="6">
        <f t="shared" si="124"/>
        <v>5.8</v>
      </c>
      <c r="G3474" t="s">
        <v>6104</v>
      </c>
    </row>
    <row r="3475" spans="1:7" ht="15" customHeight="1" x14ac:dyDescent="0.25">
      <c r="A3475" t="str">
        <f t="shared" si="125"/>
        <v xml:space="preserve">O/3976 </v>
      </c>
      <c r="B3475" t="s">
        <v>6105</v>
      </c>
      <c r="C3475" t="s">
        <v>9</v>
      </c>
      <c r="D3475" s="5" t="s">
        <v>263</v>
      </c>
      <c r="E3475" s="6">
        <f t="shared" si="124"/>
        <v>7.8</v>
      </c>
      <c r="G3475" t="s">
        <v>6106</v>
      </c>
    </row>
    <row r="3476" spans="1:7" ht="15" customHeight="1" x14ac:dyDescent="0.25">
      <c r="A3476" t="str">
        <f t="shared" si="125"/>
        <v xml:space="preserve">O/3977 </v>
      </c>
      <c r="B3476" t="s">
        <v>6107</v>
      </c>
      <c r="C3476" t="s">
        <v>9</v>
      </c>
      <c r="D3476" s="5" t="s">
        <v>326</v>
      </c>
      <c r="E3476" s="6">
        <f t="shared" si="124"/>
        <v>13.5</v>
      </c>
      <c r="G3476" t="s">
        <v>6108</v>
      </c>
    </row>
    <row r="3477" spans="1:7" ht="15" customHeight="1" x14ac:dyDescent="0.25">
      <c r="A3477" t="str">
        <f t="shared" si="125"/>
        <v xml:space="preserve">O/3978 </v>
      </c>
      <c r="B3477" t="s">
        <v>6109</v>
      </c>
      <c r="C3477" t="s">
        <v>9</v>
      </c>
      <c r="D3477" s="5" t="s">
        <v>46</v>
      </c>
      <c r="E3477" s="6">
        <f t="shared" si="124"/>
        <v>20</v>
      </c>
      <c r="G3477" t="s">
        <v>6110</v>
      </c>
    </row>
    <row r="3478" spans="1:7" ht="15" customHeight="1" x14ac:dyDescent="0.25">
      <c r="A3478" t="str">
        <f t="shared" si="125"/>
        <v xml:space="preserve">O/3979 </v>
      </c>
      <c r="B3478" t="s">
        <v>6111</v>
      </c>
      <c r="C3478" t="s">
        <v>9</v>
      </c>
      <c r="D3478" s="5" t="s">
        <v>48</v>
      </c>
      <c r="E3478" s="6">
        <f t="shared" si="124"/>
        <v>25</v>
      </c>
      <c r="G3478" t="s">
        <v>6112</v>
      </c>
    </row>
    <row r="3479" spans="1:7" ht="15" customHeight="1" x14ac:dyDescent="0.25">
      <c r="A3479" t="str">
        <f t="shared" si="125"/>
        <v xml:space="preserve">O/3980 </v>
      </c>
      <c r="B3479" t="s">
        <v>6113</v>
      </c>
      <c r="C3479" t="s">
        <v>9</v>
      </c>
      <c r="D3479" s="5" t="s">
        <v>326</v>
      </c>
      <c r="E3479" s="6">
        <f t="shared" si="124"/>
        <v>13.5</v>
      </c>
      <c r="G3479" t="s">
        <v>6114</v>
      </c>
    </row>
    <row r="3480" spans="1:7" ht="15" customHeight="1" x14ac:dyDescent="0.25">
      <c r="A3480" t="str">
        <f t="shared" si="125"/>
        <v xml:space="preserve">O/3981 </v>
      </c>
      <c r="B3480" t="s">
        <v>6115</v>
      </c>
      <c r="C3480" t="s">
        <v>9</v>
      </c>
      <c r="D3480" s="5" t="s">
        <v>3466</v>
      </c>
      <c r="E3480" s="6">
        <f t="shared" si="124"/>
        <v>19.8</v>
      </c>
      <c r="G3480" t="s">
        <v>6116</v>
      </c>
    </row>
    <row r="3481" spans="1:7" ht="15" customHeight="1" x14ac:dyDescent="0.25">
      <c r="A3481" t="str">
        <f t="shared" si="125"/>
        <v xml:space="preserve">O/3982 </v>
      </c>
      <c r="B3481" t="s">
        <v>6117</v>
      </c>
      <c r="C3481" t="s">
        <v>9</v>
      </c>
      <c r="D3481" s="5" t="s">
        <v>48</v>
      </c>
      <c r="E3481" s="6">
        <f t="shared" si="124"/>
        <v>25</v>
      </c>
      <c r="G3481" t="s">
        <v>6118</v>
      </c>
    </row>
    <row r="3482" spans="1:7" ht="15" customHeight="1" x14ac:dyDescent="0.25">
      <c r="A3482" t="str">
        <f t="shared" si="125"/>
        <v xml:space="preserve">O/3983 </v>
      </c>
      <c r="B3482" t="s">
        <v>6119</v>
      </c>
      <c r="C3482" t="s">
        <v>9</v>
      </c>
      <c r="D3482" s="5" t="s">
        <v>936</v>
      </c>
      <c r="E3482" s="6">
        <f t="shared" si="124"/>
        <v>32</v>
      </c>
      <c r="G3482" t="s">
        <v>6120</v>
      </c>
    </row>
    <row r="3483" spans="1:7" ht="15" customHeight="1" x14ac:dyDescent="0.25">
      <c r="A3483" t="str">
        <f t="shared" si="125"/>
        <v xml:space="preserve">O/3984 </v>
      </c>
      <c r="B3483" t="s">
        <v>6121</v>
      </c>
      <c r="C3483" t="s">
        <v>9</v>
      </c>
      <c r="D3483" s="5" t="s">
        <v>3191</v>
      </c>
      <c r="E3483" s="6">
        <f t="shared" si="124"/>
        <v>88</v>
      </c>
      <c r="G3483" t="s">
        <v>6122</v>
      </c>
    </row>
    <row r="3484" spans="1:7" ht="15" customHeight="1" x14ac:dyDescent="0.25">
      <c r="A3484" t="str">
        <f t="shared" si="125"/>
        <v xml:space="preserve">O/3985 </v>
      </c>
      <c r="B3484" t="s">
        <v>6123</v>
      </c>
      <c r="C3484" t="s">
        <v>9</v>
      </c>
      <c r="D3484" s="5" t="s">
        <v>4040</v>
      </c>
      <c r="E3484" s="6">
        <f t="shared" si="124"/>
        <v>123</v>
      </c>
      <c r="G3484" t="s">
        <v>6124</v>
      </c>
    </row>
    <row r="3485" spans="1:7" ht="15" customHeight="1" x14ac:dyDescent="0.25">
      <c r="A3485" t="str">
        <f t="shared" si="125"/>
        <v xml:space="preserve">O/4021 </v>
      </c>
      <c r="B3485" t="s">
        <v>6125</v>
      </c>
      <c r="C3485" t="s">
        <v>551</v>
      </c>
      <c r="D3485" s="5" t="s">
        <v>428</v>
      </c>
      <c r="E3485" s="6">
        <f t="shared" si="124"/>
        <v>52</v>
      </c>
      <c r="G3485" t="s">
        <v>6126</v>
      </c>
    </row>
    <row r="3486" spans="1:7" ht="15" customHeight="1" x14ac:dyDescent="0.25">
      <c r="A3486" t="str">
        <f t="shared" si="125"/>
        <v xml:space="preserve">O/4022 </v>
      </c>
      <c r="B3486" t="s">
        <v>6127</v>
      </c>
      <c r="C3486" t="s">
        <v>9</v>
      </c>
      <c r="D3486" s="5" t="s">
        <v>1162</v>
      </c>
      <c r="E3486" s="6">
        <f t="shared" si="124"/>
        <v>63</v>
      </c>
      <c r="G3486" t="s">
        <v>6128</v>
      </c>
    </row>
    <row r="3487" spans="1:7" ht="15" customHeight="1" x14ac:dyDescent="0.25">
      <c r="A3487" t="str">
        <f t="shared" si="125"/>
        <v xml:space="preserve">O/4537 </v>
      </c>
      <c r="B3487" t="s">
        <v>6129</v>
      </c>
      <c r="C3487" t="s">
        <v>9</v>
      </c>
      <c r="D3487" s="5" t="s">
        <v>512</v>
      </c>
      <c r="E3487" s="6">
        <f t="shared" si="124"/>
        <v>69</v>
      </c>
      <c r="G3487" t="s">
        <v>11</v>
      </c>
    </row>
    <row r="3488" spans="1:7" ht="15" customHeight="1" x14ac:dyDescent="0.25">
      <c r="A3488" t="str">
        <f t="shared" si="125"/>
        <v xml:space="preserve">O/4900 </v>
      </c>
      <c r="B3488" t="s">
        <v>6130</v>
      </c>
      <c r="C3488" t="s">
        <v>9</v>
      </c>
      <c r="D3488" s="5" t="s">
        <v>240</v>
      </c>
      <c r="E3488" s="6">
        <f t="shared" si="124"/>
        <v>11</v>
      </c>
      <c r="G3488" t="s">
        <v>6131</v>
      </c>
    </row>
    <row r="3489" spans="1:7" ht="15" customHeight="1" x14ac:dyDescent="0.25">
      <c r="A3489" t="str">
        <f t="shared" si="125"/>
        <v xml:space="preserve">O/4901 </v>
      </c>
      <c r="B3489" t="s">
        <v>6132</v>
      </c>
      <c r="C3489" t="s">
        <v>9</v>
      </c>
      <c r="D3489" s="5" t="s">
        <v>57</v>
      </c>
      <c r="E3489" s="6">
        <f t="shared" si="124"/>
        <v>13</v>
      </c>
      <c r="G3489" t="s">
        <v>11</v>
      </c>
    </row>
    <row r="3490" spans="1:7" ht="15" customHeight="1" x14ac:dyDescent="0.25">
      <c r="A3490" t="str">
        <f t="shared" si="125"/>
        <v xml:space="preserve">O/4902 </v>
      </c>
      <c r="B3490" t="s">
        <v>6133</v>
      </c>
      <c r="C3490" t="s">
        <v>9</v>
      </c>
      <c r="D3490" s="5" t="s">
        <v>44</v>
      </c>
      <c r="E3490" s="6">
        <f t="shared" si="124"/>
        <v>14</v>
      </c>
      <c r="G3490" t="s">
        <v>11</v>
      </c>
    </row>
    <row r="3491" spans="1:7" ht="15" customHeight="1" x14ac:dyDescent="0.25">
      <c r="A3491" t="str">
        <f t="shared" si="125"/>
        <v>O1/1073</v>
      </c>
      <c r="B3491" t="s">
        <v>6134</v>
      </c>
      <c r="C3491" t="s">
        <v>9</v>
      </c>
      <c r="D3491" s="5" t="s">
        <v>6135</v>
      </c>
      <c r="E3491" s="6">
        <f t="shared" si="124"/>
        <v>21.06</v>
      </c>
      <c r="G3491" t="s">
        <v>11</v>
      </c>
    </row>
    <row r="3492" spans="1:7" ht="15" customHeight="1" x14ac:dyDescent="0.25">
      <c r="A3492" t="str">
        <f t="shared" si="125"/>
        <v xml:space="preserve">O1/210 </v>
      </c>
      <c r="B3492" t="s">
        <v>6136</v>
      </c>
      <c r="C3492" t="s">
        <v>9</v>
      </c>
      <c r="D3492" s="5" t="s">
        <v>1998</v>
      </c>
      <c r="E3492" s="6">
        <f t="shared" si="124"/>
        <v>35</v>
      </c>
      <c r="G3492" t="s">
        <v>6137</v>
      </c>
    </row>
    <row r="3493" spans="1:7" ht="15" customHeight="1" x14ac:dyDescent="0.25">
      <c r="A3493" t="str">
        <f t="shared" si="125"/>
        <v xml:space="preserve">O1/518 </v>
      </c>
      <c r="B3493" t="s">
        <v>6138</v>
      </c>
      <c r="C3493" t="s">
        <v>9</v>
      </c>
      <c r="D3493" s="5" t="s">
        <v>1436</v>
      </c>
      <c r="E3493" s="6">
        <f t="shared" si="124"/>
        <v>5</v>
      </c>
      <c r="G3493" t="s">
        <v>6139</v>
      </c>
    </row>
    <row r="3494" spans="1:7" ht="15" customHeight="1" x14ac:dyDescent="0.25">
      <c r="A3494" t="str">
        <f t="shared" si="125"/>
        <v xml:space="preserve">O1/519 </v>
      </c>
      <c r="B3494" t="s">
        <v>6140</v>
      </c>
      <c r="C3494" t="s">
        <v>9</v>
      </c>
      <c r="D3494" s="5" t="s">
        <v>145</v>
      </c>
      <c r="E3494" s="6">
        <f t="shared" si="124"/>
        <v>5.3</v>
      </c>
      <c r="G3494" t="s">
        <v>6141</v>
      </c>
    </row>
    <row r="3495" spans="1:7" ht="15" customHeight="1" x14ac:dyDescent="0.25">
      <c r="A3495" t="str">
        <f t="shared" si="125"/>
        <v xml:space="preserve">O1/520 </v>
      </c>
      <c r="B3495" t="s">
        <v>6142</v>
      </c>
      <c r="C3495" t="s">
        <v>9</v>
      </c>
      <c r="D3495" s="5" t="s">
        <v>10</v>
      </c>
      <c r="E3495" s="6">
        <f t="shared" si="124"/>
        <v>5.6</v>
      </c>
      <c r="G3495" t="s">
        <v>6143</v>
      </c>
    </row>
    <row r="3496" spans="1:7" ht="15" customHeight="1" x14ac:dyDescent="0.25">
      <c r="A3496" t="str">
        <f t="shared" si="125"/>
        <v xml:space="preserve">O1/521 </v>
      </c>
      <c r="B3496" t="s">
        <v>6144</v>
      </c>
      <c r="C3496" t="s">
        <v>9</v>
      </c>
      <c r="D3496" s="5" t="s">
        <v>263</v>
      </c>
      <c r="E3496" s="6">
        <f t="shared" si="124"/>
        <v>7.8</v>
      </c>
      <c r="G3496" t="s">
        <v>6145</v>
      </c>
    </row>
    <row r="3497" spans="1:7" ht="15" customHeight="1" x14ac:dyDescent="0.25">
      <c r="A3497" t="str">
        <f t="shared" si="125"/>
        <v xml:space="preserve">O1/522 </v>
      </c>
      <c r="B3497" t="s">
        <v>6146</v>
      </c>
      <c r="C3497" t="s">
        <v>9</v>
      </c>
      <c r="D3497" s="5" t="s">
        <v>31</v>
      </c>
      <c r="E3497" s="6">
        <f t="shared" si="124"/>
        <v>9.6</v>
      </c>
      <c r="G3497" t="s">
        <v>6147</v>
      </c>
    </row>
    <row r="3498" spans="1:7" ht="15" customHeight="1" x14ac:dyDescent="0.25">
      <c r="A3498" t="str">
        <f t="shared" si="125"/>
        <v xml:space="preserve">O1/523 </v>
      </c>
      <c r="B3498" t="s">
        <v>6148</v>
      </c>
      <c r="C3498" t="s">
        <v>9</v>
      </c>
      <c r="D3498" s="5" t="s">
        <v>2216</v>
      </c>
      <c r="E3498" s="6">
        <f t="shared" si="124"/>
        <v>12.8</v>
      </c>
      <c r="G3498" t="s">
        <v>6149</v>
      </c>
    </row>
    <row r="3499" spans="1:7" ht="15" customHeight="1" x14ac:dyDescent="0.25">
      <c r="A3499" t="str">
        <f t="shared" si="125"/>
        <v>O3/1030</v>
      </c>
      <c r="B3499" t="s">
        <v>6150</v>
      </c>
      <c r="C3499" t="s">
        <v>9</v>
      </c>
      <c r="D3499" s="5" t="s">
        <v>1322</v>
      </c>
      <c r="E3499" s="6">
        <f t="shared" si="124"/>
        <v>16</v>
      </c>
      <c r="G3499" t="s">
        <v>6151</v>
      </c>
    </row>
    <row r="3500" spans="1:7" ht="15" customHeight="1" x14ac:dyDescent="0.25">
      <c r="A3500" t="str">
        <f t="shared" si="125"/>
        <v xml:space="preserve">O3/213 </v>
      </c>
      <c r="B3500" t="s">
        <v>6152</v>
      </c>
      <c r="C3500" t="s">
        <v>551</v>
      </c>
      <c r="D3500" s="5" t="s">
        <v>1257</v>
      </c>
      <c r="E3500" s="6">
        <f t="shared" si="124"/>
        <v>9</v>
      </c>
      <c r="G3500" t="s">
        <v>6153</v>
      </c>
    </row>
    <row r="3501" spans="1:7" ht="15" customHeight="1" x14ac:dyDescent="0.25">
      <c r="A3501" t="str">
        <f t="shared" si="125"/>
        <v xml:space="preserve">O3/214 </v>
      </c>
      <c r="B3501" t="s">
        <v>6154</v>
      </c>
      <c r="C3501" t="s">
        <v>9</v>
      </c>
      <c r="D3501" s="5" t="s">
        <v>693</v>
      </c>
      <c r="E3501" s="6">
        <f t="shared" si="124"/>
        <v>2.5</v>
      </c>
      <c r="G3501" t="s">
        <v>6155</v>
      </c>
    </row>
    <row r="3502" spans="1:7" ht="15" customHeight="1" x14ac:dyDescent="0.25">
      <c r="A3502" t="str">
        <f t="shared" si="125"/>
        <v xml:space="preserve">O3/215 </v>
      </c>
      <c r="B3502" t="s">
        <v>6156</v>
      </c>
      <c r="C3502" t="s">
        <v>9</v>
      </c>
      <c r="D3502" s="5" t="s">
        <v>215</v>
      </c>
      <c r="E3502" s="6">
        <f t="shared" si="124"/>
        <v>3.5</v>
      </c>
      <c r="G3502" t="s">
        <v>6157</v>
      </c>
    </row>
    <row r="3503" spans="1:7" ht="15" customHeight="1" x14ac:dyDescent="0.25">
      <c r="A3503" t="str">
        <f t="shared" si="125"/>
        <v xml:space="preserve">O4/216 </v>
      </c>
      <c r="B3503" t="s">
        <v>6158</v>
      </c>
      <c r="C3503" t="s">
        <v>9</v>
      </c>
      <c r="D3503" s="5" t="s">
        <v>107</v>
      </c>
      <c r="E3503" s="6">
        <f t="shared" si="124"/>
        <v>8.9</v>
      </c>
      <c r="G3503" t="s">
        <v>6159</v>
      </c>
    </row>
    <row r="3504" spans="1:7" ht="15" customHeight="1" x14ac:dyDescent="0.25">
      <c r="A3504" t="str">
        <f t="shared" si="125"/>
        <v xml:space="preserve">O4/217 </v>
      </c>
      <c r="B3504" t="s">
        <v>6160</v>
      </c>
      <c r="C3504" t="s">
        <v>9</v>
      </c>
      <c r="D3504" s="5" t="s">
        <v>107</v>
      </c>
      <c r="E3504" s="6">
        <f t="shared" si="124"/>
        <v>8.9</v>
      </c>
      <c r="G3504" t="s">
        <v>6161</v>
      </c>
    </row>
    <row r="3505" spans="1:7" ht="15" customHeight="1" x14ac:dyDescent="0.25">
      <c r="A3505" t="str">
        <f>MID(B3505,1,7)</f>
        <v xml:space="preserve">O4/218 </v>
      </c>
      <c r="B3505" t="s">
        <v>6162</v>
      </c>
      <c r="C3505" t="s">
        <v>9</v>
      </c>
      <c r="D3505" s="5" t="s">
        <v>1759</v>
      </c>
      <c r="E3505" s="6">
        <f t="shared" si="124"/>
        <v>3</v>
      </c>
      <c r="G3505" t="s">
        <v>6163</v>
      </c>
    </row>
    <row r="3506" spans="1:7" ht="15" customHeight="1" x14ac:dyDescent="0.25">
      <c r="A3506" t="str">
        <f t="shared" si="125"/>
        <v xml:space="preserve">O4/219 </v>
      </c>
      <c r="B3506" t="s">
        <v>6164</v>
      </c>
      <c r="C3506" t="s">
        <v>9</v>
      </c>
      <c r="D3506" s="5" t="s">
        <v>1759</v>
      </c>
      <c r="E3506" s="6">
        <f t="shared" si="124"/>
        <v>3</v>
      </c>
      <c r="G3506" t="s">
        <v>6165</v>
      </c>
    </row>
    <row r="3507" spans="1:7" ht="15" customHeight="1" x14ac:dyDescent="0.25">
      <c r="A3507" t="str">
        <f t="shared" si="125"/>
        <v xml:space="preserve">O4/220 </v>
      </c>
      <c r="B3507" t="s">
        <v>6166</v>
      </c>
      <c r="C3507" t="s">
        <v>9</v>
      </c>
      <c r="D3507" s="5" t="s">
        <v>298</v>
      </c>
      <c r="E3507" s="6">
        <f t="shared" si="124"/>
        <v>6.9</v>
      </c>
      <c r="G3507" t="s">
        <v>6167</v>
      </c>
    </row>
    <row r="3508" spans="1:7" ht="15" customHeight="1" x14ac:dyDescent="0.25">
      <c r="A3508" t="str">
        <f t="shared" si="125"/>
        <v xml:space="preserve">O4/221 </v>
      </c>
      <c r="B3508" t="s">
        <v>6168</v>
      </c>
      <c r="C3508" t="s">
        <v>551</v>
      </c>
      <c r="D3508" s="5" t="s">
        <v>5439</v>
      </c>
      <c r="E3508" s="6">
        <f t="shared" si="124"/>
        <v>27.8</v>
      </c>
      <c r="G3508" t="s">
        <v>6169</v>
      </c>
    </row>
    <row r="3509" spans="1:7" ht="15" customHeight="1" x14ac:dyDescent="0.25">
      <c r="A3509" t="str">
        <f t="shared" si="125"/>
        <v>O4/3319</v>
      </c>
      <c r="B3509" t="s">
        <v>6170</v>
      </c>
      <c r="C3509" t="s">
        <v>551</v>
      </c>
      <c r="D3509" s="5" t="s">
        <v>1082</v>
      </c>
      <c r="E3509" s="6">
        <f t="shared" si="124"/>
        <v>16.5</v>
      </c>
      <c r="G3509" t="s">
        <v>6171</v>
      </c>
    </row>
    <row r="3510" spans="1:7" ht="15" customHeight="1" x14ac:dyDescent="0.25">
      <c r="A3510" t="str">
        <f t="shared" si="125"/>
        <v>OT/3582</v>
      </c>
      <c r="B3510" t="s">
        <v>6172</v>
      </c>
      <c r="C3510" t="s">
        <v>9</v>
      </c>
      <c r="D3510" s="5" t="s">
        <v>6173</v>
      </c>
      <c r="E3510" s="6">
        <f t="shared" si="124"/>
        <v>377</v>
      </c>
      <c r="G3510" t="s">
        <v>6174</v>
      </c>
    </row>
    <row r="3511" spans="1:7" ht="15" customHeight="1" x14ac:dyDescent="0.25">
      <c r="A3511" t="str">
        <f t="shared" si="125"/>
        <v xml:space="preserve">P/1067 </v>
      </c>
      <c r="B3511" t="s">
        <v>6175</v>
      </c>
      <c r="C3511" t="s">
        <v>9</v>
      </c>
      <c r="D3511" s="5" t="s">
        <v>5085</v>
      </c>
      <c r="E3511" s="6">
        <f t="shared" si="124"/>
        <v>150</v>
      </c>
      <c r="G3511" t="s">
        <v>6176</v>
      </c>
    </row>
    <row r="3512" spans="1:7" ht="15" customHeight="1" x14ac:dyDescent="0.25">
      <c r="A3512" t="str">
        <f t="shared" si="125"/>
        <v xml:space="preserve">P/1069 </v>
      </c>
      <c r="B3512" t="s">
        <v>6177</v>
      </c>
      <c r="C3512" t="s">
        <v>9</v>
      </c>
      <c r="D3512" s="5" t="s">
        <v>31</v>
      </c>
      <c r="E3512" s="6">
        <f t="shared" si="124"/>
        <v>9.6</v>
      </c>
      <c r="G3512" t="s">
        <v>6178</v>
      </c>
    </row>
    <row r="3513" spans="1:7" ht="15" customHeight="1" x14ac:dyDescent="0.25">
      <c r="A3513" t="str">
        <f t="shared" si="125"/>
        <v xml:space="preserve">P/1147 </v>
      </c>
      <c r="B3513" t="s">
        <v>6179</v>
      </c>
      <c r="C3513" t="s">
        <v>9</v>
      </c>
      <c r="D3513" s="5" t="s">
        <v>393</v>
      </c>
      <c r="E3513" s="6">
        <f t="shared" si="124"/>
        <v>116</v>
      </c>
      <c r="G3513" t="s">
        <v>6180</v>
      </c>
    </row>
    <row r="3514" spans="1:7" ht="15" customHeight="1" x14ac:dyDescent="0.25">
      <c r="A3514" t="str">
        <f t="shared" si="125"/>
        <v xml:space="preserve">P/1148 </v>
      </c>
      <c r="B3514" t="s">
        <v>6181</v>
      </c>
      <c r="C3514" t="s">
        <v>9</v>
      </c>
      <c r="D3514" s="5" t="s">
        <v>458</v>
      </c>
      <c r="E3514" s="6">
        <f t="shared" si="124"/>
        <v>85</v>
      </c>
      <c r="G3514" t="s">
        <v>6182</v>
      </c>
    </row>
    <row r="3515" spans="1:7" ht="15" customHeight="1" x14ac:dyDescent="0.25">
      <c r="A3515" t="str">
        <f t="shared" si="125"/>
        <v xml:space="preserve">P/1150 </v>
      </c>
      <c r="B3515" t="s">
        <v>6183</v>
      </c>
      <c r="C3515" t="s">
        <v>9</v>
      </c>
      <c r="D3515" s="5" t="s">
        <v>2797</v>
      </c>
      <c r="E3515" s="6">
        <f t="shared" si="124"/>
        <v>79</v>
      </c>
      <c r="G3515" t="s">
        <v>6184</v>
      </c>
    </row>
    <row r="3516" spans="1:7" ht="15" customHeight="1" x14ac:dyDescent="0.25">
      <c r="A3516" t="str">
        <f t="shared" si="125"/>
        <v xml:space="preserve">P/1152 </v>
      </c>
      <c r="B3516" t="s">
        <v>6185</v>
      </c>
      <c r="C3516" t="s">
        <v>9</v>
      </c>
      <c r="D3516" s="5" t="s">
        <v>116</v>
      </c>
      <c r="E3516" s="6">
        <f t="shared" si="124"/>
        <v>18</v>
      </c>
      <c r="G3516" t="s">
        <v>6186</v>
      </c>
    </row>
    <row r="3517" spans="1:7" ht="15" customHeight="1" x14ac:dyDescent="0.25">
      <c r="A3517" t="str">
        <f t="shared" si="125"/>
        <v xml:space="preserve">P/1153 </v>
      </c>
      <c r="B3517" t="s">
        <v>6187</v>
      </c>
      <c r="C3517" t="s">
        <v>9</v>
      </c>
      <c r="D3517" s="5" t="s">
        <v>116</v>
      </c>
      <c r="E3517" s="6">
        <f t="shared" si="124"/>
        <v>18</v>
      </c>
      <c r="G3517" t="s">
        <v>6188</v>
      </c>
    </row>
    <row r="3518" spans="1:7" ht="15" customHeight="1" x14ac:dyDescent="0.25">
      <c r="A3518" t="str">
        <f t="shared" si="125"/>
        <v xml:space="preserve">P/1154 </v>
      </c>
      <c r="B3518" t="s">
        <v>6189</v>
      </c>
      <c r="C3518" t="s">
        <v>9</v>
      </c>
      <c r="D3518" s="5" t="s">
        <v>1983</v>
      </c>
      <c r="E3518" s="6">
        <f t="shared" si="124"/>
        <v>50</v>
      </c>
      <c r="G3518" t="s">
        <v>6190</v>
      </c>
    </row>
    <row r="3519" spans="1:7" ht="15" customHeight="1" x14ac:dyDescent="0.25">
      <c r="A3519" t="str">
        <f t="shared" si="125"/>
        <v xml:space="preserve">P/1310 </v>
      </c>
      <c r="B3519" t="s">
        <v>10716</v>
      </c>
      <c r="C3519" t="s">
        <v>9</v>
      </c>
      <c r="D3519" s="5" t="s">
        <v>3083</v>
      </c>
      <c r="E3519" s="6">
        <f t="shared" ref="E3519:E3582" si="126">D3519*((100-$E$5)/100)</f>
        <v>108</v>
      </c>
      <c r="G3519" t="s">
        <v>6191</v>
      </c>
    </row>
    <row r="3520" spans="1:7" ht="15" customHeight="1" x14ac:dyDescent="0.25">
      <c r="A3520" t="str">
        <f t="shared" si="125"/>
        <v xml:space="preserve">P/1311 </v>
      </c>
      <c r="B3520" t="s">
        <v>6192</v>
      </c>
      <c r="C3520" t="s">
        <v>9</v>
      </c>
      <c r="D3520" s="5" t="s">
        <v>2892</v>
      </c>
      <c r="E3520" s="6">
        <f t="shared" si="126"/>
        <v>96</v>
      </c>
      <c r="G3520" t="s">
        <v>6193</v>
      </c>
    </row>
    <row r="3521" spans="1:7" ht="15" customHeight="1" x14ac:dyDescent="0.25">
      <c r="A3521" t="str">
        <f t="shared" si="125"/>
        <v xml:space="preserve">P/1312 </v>
      </c>
      <c r="B3521" t="s">
        <v>10717</v>
      </c>
      <c r="C3521" t="s">
        <v>9</v>
      </c>
      <c r="D3521" s="5" t="s">
        <v>399</v>
      </c>
      <c r="E3521" s="6">
        <f t="shared" si="126"/>
        <v>129</v>
      </c>
      <c r="G3521" t="s">
        <v>6194</v>
      </c>
    </row>
    <row r="3522" spans="1:7" ht="15" customHeight="1" x14ac:dyDescent="0.25">
      <c r="A3522" t="str">
        <f t="shared" si="125"/>
        <v xml:space="preserve">P/1313 </v>
      </c>
      <c r="B3522" t="s">
        <v>10718</v>
      </c>
      <c r="C3522" t="s">
        <v>9</v>
      </c>
      <c r="D3522" s="5" t="s">
        <v>464</v>
      </c>
      <c r="E3522" s="6">
        <f t="shared" si="126"/>
        <v>115</v>
      </c>
      <c r="G3522" t="s">
        <v>6195</v>
      </c>
    </row>
    <row r="3523" spans="1:7" ht="15" customHeight="1" x14ac:dyDescent="0.25">
      <c r="A3523" t="str">
        <f t="shared" si="125"/>
        <v xml:space="preserve">P/1314 </v>
      </c>
      <c r="B3523" t="s">
        <v>6196</v>
      </c>
      <c r="C3523" t="s">
        <v>9</v>
      </c>
      <c r="D3523" s="5" t="s">
        <v>852</v>
      </c>
      <c r="E3523" s="6">
        <f t="shared" si="126"/>
        <v>42</v>
      </c>
      <c r="G3523" t="s">
        <v>6197</v>
      </c>
    </row>
    <row r="3524" spans="1:7" ht="15" customHeight="1" x14ac:dyDescent="0.25">
      <c r="A3524" t="str">
        <f t="shared" si="125"/>
        <v xml:space="preserve">P/1316 </v>
      </c>
      <c r="B3524" t="s">
        <v>6198</v>
      </c>
      <c r="C3524" t="s">
        <v>9</v>
      </c>
      <c r="D3524" s="5" t="s">
        <v>852</v>
      </c>
      <c r="E3524" s="6">
        <f t="shared" si="126"/>
        <v>42</v>
      </c>
      <c r="G3524" t="s">
        <v>6199</v>
      </c>
    </row>
    <row r="3525" spans="1:7" ht="15" customHeight="1" x14ac:dyDescent="0.25">
      <c r="A3525" t="str">
        <f t="shared" si="125"/>
        <v xml:space="preserve">P/1325 </v>
      </c>
      <c r="B3525" t="s">
        <v>6200</v>
      </c>
      <c r="C3525" t="s">
        <v>9</v>
      </c>
      <c r="D3525" s="5" t="s">
        <v>407</v>
      </c>
      <c r="E3525" s="6">
        <f t="shared" si="126"/>
        <v>89</v>
      </c>
      <c r="G3525" t="s">
        <v>6201</v>
      </c>
    </row>
    <row r="3526" spans="1:7" ht="15" customHeight="1" x14ac:dyDescent="0.25">
      <c r="A3526" t="str">
        <f t="shared" ref="A3526:A3589" si="127">MID(B3526,1,7)</f>
        <v xml:space="preserve">P/1326 </v>
      </c>
      <c r="B3526" t="s">
        <v>6202</v>
      </c>
      <c r="C3526" t="s">
        <v>9</v>
      </c>
      <c r="D3526" s="5" t="s">
        <v>407</v>
      </c>
      <c r="E3526" s="6">
        <f t="shared" si="126"/>
        <v>89</v>
      </c>
      <c r="G3526" t="s">
        <v>6203</v>
      </c>
    </row>
    <row r="3527" spans="1:7" ht="15" customHeight="1" x14ac:dyDescent="0.25">
      <c r="A3527" t="str">
        <f t="shared" si="127"/>
        <v xml:space="preserve">P/1327 </v>
      </c>
      <c r="B3527" t="s">
        <v>6204</v>
      </c>
      <c r="C3527" t="s">
        <v>9</v>
      </c>
      <c r="D3527" s="5" t="s">
        <v>3957</v>
      </c>
      <c r="E3527" s="6">
        <f t="shared" si="126"/>
        <v>215</v>
      </c>
      <c r="G3527" t="s">
        <v>6205</v>
      </c>
    </row>
    <row r="3528" spans="1:7" ht="15" customHeight="1" x14ac:dyDescent="0.25">
      <c r="A3528" t="str">
        <f t="shared" si="127"/>
        <v xml:space="preserve">P/1336 </v>
      </c>
      <c r="B3528" t="s">
        <v>6206</v>
      </c>
      <c r="C3528" t="s">
        <v>9</v>
      </c>
      <c r="D3528" s="5" t="s">
        <v>3007</v>
      </c>
      <c r="E3528" s="6">
        <f t="shared" si="126"/>
        <v>199</v>
      </c>
      <c r="G3528" t="s">
        <v>6207</v>
      </c>
    </row>
    <row r="3529" spans="1:7" ht="15" customHeight="1" x14ac:dyDescent="0.25">
      <c r="A3529" t="str">
        <f t="shared" si="127"/>
        <v xml:space="preserve">P/1337 </v>
      </c>
      <c r="B3529" t="s">
        <v>6208</v>
      </c>
      <c r="C3529" t="s">
        <v>9</v>
      </c>
      <c r="D3529" s="5" t="s">
        <v>3993</v>
      </c>
      <c r="E3529" s="6">
        <f t="shared" si="126"/>
        <v>98</v>
      </c>
      <c r="G3529" t="s">
        <v>6209</v>
      </c>
    </row>
    <row r="3530" spans="1:7" ht="15" customHeight="1" x14ac:dyDescent="0.25">
      <c r="A3530" t="str">
        <f t="shared" si="127"/>
        <v xml:space="preserve">P/1340 </v>
      </c>
      <c r="B3530" t="s">
        <v>6210</v>
      </c>
      <c r="C3530" t="s">
        <v>9</v>
      </c>
      <c r="D3530" s="5" t="s">
        <v>6211</v>
      </c>
      <c r="E3530" s="6">
        <f t="shared" si="126"/>
        <v>244</v>
      </c>
      <c r="G3530" t="s">
        <v>6212</v>
      </c>
    </row>
    <row r="3531" spans="1:7" ht="15" customHeight="1" x14ac:dyDescent="0.25">
      <c r="A3531" t="str">
        <f t="shared" si="127"/>
        <v xml:space="preserve">P/1480 </v>
      </c>
      <c r="B3531" t="s">
        <v>6213</v>
      </c>
      <c r="C3531" t="s">
        <v>9</v>
      </c>
      <c r="D3531" s="5" t="s">
        <v>930</v>
      </c>
      <c r="E3531" s="6">
        <f t="shared" si="126"/>
        <v>10.3</v>
      </c>
      <c r="G3531" t="s">
        <v>6214</v>
      </c>
    </row>
    <row r="3532" spans="1:7" ht="15" customHeight="1" x14ac:dyDescent="0.25">
      <c r="A3532" t="str">
        <f t="shared" si="127"/>
        <v xml:space="preserve">P/1481 </v>
      </c>
      <c r="B3532" t="s">
        <v>6215</v>
      </c>
      <c r="C3532" t="s">
        <v>9</v>
      </c>
      <c r="D3532" s="5" t="s">
        <v>260</v>
      </c>
      <c r="E3532" s="6">
        <f t="shared" si="126"/>
        <v>8.5</v>
      </c>
      <c r="G3532" t="s">
        <v>6216</v>
      </c>
    </row>
    <row r="3533" spans="1:7" ht="15" customHeight="1" x14ac:dyDescent="0.25">
      <c r="A3533" t="str">
        <f t="shared" si="127"/>
        <v xml:space="preserve">P/1482 </v>
      </c>
      <c r="B3533" t="s">
        <v>6217</v>
      </c>
      <c r="C3533" t="s">
        <v>9</v>
      </c>
      <c r="D3533" s="5" t="s">
        <v>224</v>
      </c>
      <c r="E3533" s="6">
        <f t="shared" si="126"/>
        <v>3.3</v>
      </c>
      <c r="G3533" t="s">
        <v>6218</v>
      </c>
    </row>
    <row r="3534" spans="1:7" ht="15" customHeight="1" x14ac:dyDescent="0.25">
      <c r="A3534" t="str">
        <f t="shared" si="127"/>
        <v xml:space="preserve">P/1483 </v>
      </c>
      <c r="B3534" t="s">
        <v>6219</v>
      </c>
      <c r="C3534" t="s">
        <v>551</v>
      </c>
      <c r="D3534" s="5" t="s">
        <v>942</v>
      </c>
      <c r="E3534" s="6">
        <f t="shared" si="126"/>
        <v>27.5</v>
      </c>
      <c r="G3534" t="s">
        <v>6220</v>
      </c>
    </row>
    <row r="3535" spans="1:7" ht="15" customHeight="1" x14ac:dyDescent="0.25">
      <c r="A3535" t="str">
        <f t="shared" si="127"/>
        <v xml:space="preserve">P/1484 </v>
      </c>
      <c r="B3535" t="s">
        <v>6221</v>
      </c>
      <c r="C3535" t="s">
        <v>551</v>
      </c>
      <c r="D3535" s="5" t="s">
        <v>942</v>
      </c>
      <c r="E3535" s="6">
        <f t="shared" si="126"/>
        <v>27.5</v>
      </c>
      <c r="G3535" t="s">
        <v>6222</v>
      </c>
    </row>
    <row r="3536" spans="1:7" ht="15" customHeight="1" x14ac:dyDescent="0.25">
      <c r="A3536" t="str">
        <f t="shared" si="127"/>
        <v xml:space="preserve">P/1545 </v>
      </c>
      <c r="B3536" t="s">
        <v>6223</v>
      </c>
      <c r="C3536" t="s">
        <v>9</v>
      </c>
      <c r="D3536" s="5" t="s">
        <v>735</v>
      </c>
      <c r="E3536" s="6">
        <f t="shared" si="126"/>
        <v>1.7</v>
      </c>
      <c r="G3536" t="s">
        <v>6224</v>
      </c>
    </row>
    <row r="3537" spans="1:7" ht="15" customHeight="1" x14ac:dyDescent="0.25">
      <c r="A3537" t="str">
        <f t="shared" si="127"/>
        <v xml:space="preserve">P/1546 </v>
      </c>
      <c r="B3537" t="s">
        <v>6225</v>
      </c>
      <c r="C3537" t="s">
        <v>9</v>
      </c>
      <c r="D3537" s="5" t="s">
        <v>655</v>
      </c>
      <c r="E3537" s="6">
        <f t="shared" si="126"/>
        <v>1.8</v>
      </c>
      <c r="G3537" t="s">
        <v>6226</v>
      </c>
    </row>
    <row r="3538" spans="1:7" ht="15" customHeight="1" x14ac:dyDescent="0.25">
      <c r="A3538" t="str">
        <f t="shared" si="127"/>
        <v xml:space="preserve">P/1547 </v>
      </c>
      <c r="B3538" t="s">
        <v>6227</v>
      </c>
      <c r="C3538" t="s">
        <v>9</v>
      </c>
      <c r="D3538" s="5" t="s">
        <v>1220</v>
      </c>
      <c r="E3538" s="6">
        <f t="shared" si="126"/>
        <v>2.4</v>
      </c>
      <c r="G3538" t="s">
        <v>6228</v>
      </c>
    </row>
    <row r="3539" spans="1:7" ht="15" customHeight="1" x14ac:dyDescent="0.25">
      <c r="A3539" t="str">
        <f t="shared" si="127"/>
        <v xml:space="preserve">P/1548 </v>
      </c>
      <c r="B3539" t="s">
        <v>6229</v>
      </c>
      <c r="C3539" t="s">
        <v>9</v>
      </c>
      <c r="D3539" s="5" t="s">
        <v>655</v>
      </c>
      <c r="E3539" s="6">
        <f t="shared" si="126"/>
        <v>1.8</v>
      </c>
      <c r="G3539" t="s">
        <v>6230</v>
      </c>
    </row>
    <row r="3540" spans="1:7" ht="15" customHeight="1" x14ac:dyDescent="0.25">
      <c r="A3540" t="str">
        <f t="shared" si="127"/>
        <v xml:space="preserve">P/1549 </v>
      </c>
      <c r="B3540" t="s">
        <v>6231</v>
      </c>
      <c r="C3540" t="s">
        <v>9</v>
      </c>
      <c r="D3540" s="5" t="s">
        <v>655</v>
      </c>
      <c r="E3540" s="6">
        <f t="shared" si="126"/>
        <v>1.8</v>
      </c>
      <c r="G3540" t="s">
        <v>6232</v>
      </c>
    </row>
    <row r="3541" spans="1:7" ht="15" customHeight="1" x14ac:dyDescent="0.25">
      <c r="A3541" t="str">
        <f t="shared" si="127"/>
        <v xml:space="preserve">P/1550 </v>
      </c>
      <c r="B3541" t="s">
        <v>6233</v>
      </c>
      <c r="C3541" t="s">
        <v>9</v>
      </c>
      <c r="D3541" s="5" t="s">
        <v>5580</v>
      </c>
      <c r="E3541" s="6">
        <f t="shared" si="126"/>
        <v>0.3</v>
      </c>
      <c r="G3541" t="s">
        <v>6234</v>
      </c>
    </row>
    <row r="3542" spans="1:7" ht="15" customHeight="1" x14ac:dyDescent="0.25">
      <c r="A3542" t="str">
        <f t="shared" si="127"/>
        <v xml:space="preserve">P/1561 </v>
      </c>
      <c r="B3542" t="s">
        <v>6235</v>
      </c>
      <c r="C3542" t="s">
        <v>9</v>
      </c>
      <c r="D3542" s="5" t="s">
        <v>806</v>
      </c>
      <c r="E3542" s="6">
        <f t="shared" si="126"/>
        <v>17.5</v>
      </c>
      <c r="G3542" t="s">
        <v>6236</v>
      </c>
    </row>
    <row r="3543" spans="1:7" ht="15" customHeight="1" x14ac:dyDescent="0.25">
      <c r="A3543" t="str">
        <f t="shared" si="127"/>
        <v xml:space="preserve">P/1899 </v>
      </c>
      <c r="B3543" t="s">
        <v>6237</v>
      </c>
      <c r="C3543" t="s">
        <v>9</v>
      </c>
      <c r="D3543" s="5" t="s">
        <v>1409</v>
      </c>
      <c r="E3543" s="6">
        <f t="shared" si="126"/>
        <v>51</v>
      </c>
      <c r="G3543" t="s">
        <v>6238</v>
      </c>
    </row>
    <row r="3544" spans="1:7" ht="15" customHeight="1" x14ac:dyDescent="0.25">
      <c r="A3544" t="str">
        <f t="shared" si="127"/>
        <v xml:space="preserve">P/1900 </v>
      </c>
      <c r="B3544" t="s">
        <v>6239</v>
      </c>
      <c r="C3544" t="s">
        <v>9</v>
      </c>
      <c r="D3544" s="5" t="s">
        <v>2797</v>
      </c>
      <c r="E3544" s="6">
        <f t="shared" si="126"/>
        <v>79</v>
      </c>
      <c r="G3544" t="s">
        <v>6240</v>
      </c>
    </row>
    <row r="3545" spans="1:7" ht="15" customHeight="1" x14ac:dyDescent="0.25">
      <c r="A3545" t="str">
        <f t="shared" si="127"/>
        <v xml:space="preserve">P/1913 </v>
      </c>
      <c r="B3545" t="s">
        <v>6241</v>
      </c>
      <c r="C3545" t="s">
        <v>9</v>
      </c>
      <c r="D3545" s="5" t="s">
        <v>422</v>
      </c>
      <c r="E3545" s="6">
        <f t="shared" si="126"/>
        <v>189</v>
      </c>
      <c r="G3545" t="s">
        <v>6242</v>
      </c>
    </row>
    <row r="3546" spans="1:7" ht="15" customHeight="1" x14ac:dyDescent="0.25">
      <c r="A3546" t="str">
        <f t="shared" si="127"/>
        <v xml:space="preserve">P/1914 </v>
      </c>
      <c r="B3546" t="s">
        <v>6243</v>
      </c>
      <c r="C3546" t="s">
        <v>9</v>
      </c>
      <c r="D3546" s="5" t="s">
        <v>6244</v>
      </c>
      <c r="E3546" s="6">
        <f t="shared" si="126"/>
        <v>219</v>
      </c>
      <c r="G3546" t="s">
        <v>6245</v>
      </c>
    </row>
    <row r="3547" spans="1:7" ht="15" customHeight="1" x14ac:dyDescent="0.25">
      <c r="A3547" t="str">
        <f t="shared" si="127"/>
        <v xml:space="preserve">P/1915 </v>
      </c>
      <c r="B3547" t="s">
        <v>6246</v>
      </c>
      <c r="C3547" t="s">
        <v>9</v>
      </c>
      <c r="D3547" s="5" t="s">
        <v>5238</v>
      </c>
      <c r="E3547" s="6">
        <f t="shared" si="126"/>
        <v>279</v>
      </c>
      <c r="G3547" t="s">
        <v>6247</v>
      </c>
    </row>
    <row r="3548" spans="1:7" ht="15" customHeight="1" x14ac:dyDescent="0.25">
      <c r="A3548" t="str">
        <f t="shared" si="127"/>
        <v xml:space="preserve">P/1916 </v>
      </c>
      <c r="B3548" t="s">
        <v>6248</v>
      </c>
      <c r="C3548" t="s">
        <v>9</v>
      </c>
      <c r="D3548" s="5" t="s">
        <v>1037</v>
      </c>
      <c r="E3548" s="6">
        <f t="shared" si="126"/>
        <v>45</v>
      </c>
      <c r="G3548" t="s">
        <v>6249</v>
      </c>
    </row>
    <row r="3549" spans="1:7" ht="15" customHeight="1" x14ac:dyDescent="0.25">
      <c r="A3549" t="str">
        <f t="shared" si="127"/>
        <v xml:space="preserve">P/1917 </v>
      </c>
      <c r="B3549" t="s">
        <v>6250</v>
      </c>
      <c r="C3549" t="s">
        <v>9</v>
      </c>
      <c r="D3549" s="5" t="s">
        <v>6251</v>
      </c>
      <c r="E3549" s="6">
        <f t="shared" si="126"/>
        <v>435</v>
      </c>
      <c r="G3549" t="s">
        <v>6252</v>
      </c>
    </row>
    <row r="3550" spans="1:7" ht="15" customHeight="1" x14ac:dyDescent="0.25">
      <c r="A3550" t="str">
        <f t="shared" si="127"/>
        <v xml:space="preserve">P/2141 </v>
      </c>
      <c r="B3550" t="s">
        <v>6253</v>
      </c>
      <c r="C3550" t="s">
        <v>9</v>
      </c>
      <c r="D3550" s="5" t="s">
        <v>3957</v>
      </c>
      <c r="E3550" s="6">
        <f t="shared" si="126"/>
        <v>215</v>
      </c>
      <c r="G3550" t="s">
        <v>6254</v>
      </c>
    </row>
    <row r="3551" spans="1:7" ht="15" customHeight="1" x14ac:dyDescent="0.25">
      <c r="A3551" t="str">
        <f t="shared" si="127"/>
        <v xml:space="preserve">P/2245 </v>
      </c>
      <c r="B3551" t="s">
        <v>6255</v>
      </c>
      <c r="C3551" t="s">
        <v>9</v>
      </c>
      <c r="D3551" s="5" t="s">
        <v>809</v>
      </c>
      <c r="E3551" s="6">
        <f t="shared" si="126"/>
        <v>39</v>
      </c>
      <c r="G3551" t="s">
        <v>6256</v>
      </c>
    </row>
    <row r="3552" spans="1:7" ht="15" customHeight="1" x14ac:dyDescent="0.25">
      <c r="A3552" t="str">
        <f t="shared" si="127"/>
        <v xml:space="preserve">P/2246 </v>
      </c>
      <c r="B3552" t="s">
        <v>6257</v>
      </c>
      <c r="C3552" t="s">
        <v>9</v>
      </c>
      <c r="D3552" s="5" t="s">
        <v>809</v>
      </c>
      <c r="E3552" s="6">
        <f t="shared" si="126"/>
        <v>39</v>
      </c>
      <c r="G3552" t="s">
        <v>6258</v>
      </c>
    </row>
    <row r="3553" spans="1:7" ht="15" customHeight="1" x14ac:dyDescent="0.25">
      <c r="A3553" t="str">
        <f t="shared" si="127"/>
        <v xml:space="preserve">P/2542 </v>
      </c>
      <c r="B3553" t="s">
        <v>6259</v>
      </c>
      <c r="C3553" t="s">
        <v>9</v>
      </c>
      <c r="D3553" s="5" t="s">
        <v>6260</v>
      </c>
      <c r="E3553" s="6">
        <f t="shared" si="126"/>
        <v>202</v>
      </c>
      <c r="G3553" t="s">
        <v>6261</v>
      </c>
    </row>
    <row r="3554" spans="1:7" ht="15" customHeight="1" x14ac:dyDescent="0.25">
      <c r="A3554" t="str">
        <f t="shared" si="127"/>
        <v xml:space="preserve">P/2543 </v>
      </c>
      <c r="B3554" t="s">
        <v>10719</v>
      </c>
      <c r="C3554" t="s">
        <v>9</v>
      </c>
      <c r="D3554" s="5" t="s">
        <v>6260</v>
      </c>
      <c r="E3554" s="6">
        <f t="shared" si="126"/>
        <v>202</v>
      </c>
      <c r="G3554" t="s">
        <v>6262</v>
      </c>
    </row>
    <row r="3555" spans="1:7" ht="15" customHeight="1" x14ac:dyDescent="0.25">
      <c r="A3555" t="str">
        <f t="shared" si="127"/>
        <v xml:space="preserve">P/2544 </v>
      </c>
      <c r="B3555" t="s">
        <v>6263</v>
      </c>
      <c r="C3555" t="s">
        <v>9</v>
      </c>
      <c r="D3555" s="5" t="s">
        <v>368</v>
      </c>
      <c r="E3555" s="6">
        <f t="shared" si="126"/>
        <v>49</v>
      </c>
      <c r="G3555" t="s">
        <v>6264</v>
      </c>
    </row>
    <row r="3556" spans="1:7" ht="15" customHeight="1" x14ac:dyDescent="0.25">
      <c r="A3556" t="str">
        <f t="shared" si="127"/>
        <v xml:space="preserve">P/2545 </v>
      </c>
      <c r="B3556" t="s">
        <v>6265</v>
      </c>
      <c r="C3556" t="s">
        <v>9</v>
      </c>
      <c r="D3556" s="5" t="s">
        <v>515</v>
      </c>
      <c r="E3556" s="6">
        <f t="shared" si="126"/>
        <v>55</v>
      </c>
      <c r="G3556" t="s">
        <v>6266</v>
      </c>
    </row>
    <row r="3557" spans="1:7" ht="15" customHeight="1" x14ac:dyDescent="0.25">
      <c r="A3557" t="str">
        <f t="shared" si="127"/>
        <v xml:space="preserve">P/2614 </v>
      </c>
      <c r="B3557" t="s">
        <v>6267</v>
      </c>
      <c r="C3557" t="s">
        <v>9</v>
      </c>
      <c r="D3557" s="5" t="s">
        <v>6268</v>
      </c>
      <c r="E3557" s="6">
        <f t="shared" si="126"/>
        <v>319</v>
      </c>
      <c r="G3557" t="s">
        <v>6269</v>
      </c>
    </row>
    <row r="3558" spans="1:7" ht="15" customHeight="1" x14ac:dyDescent="0.25">
      <c r="A3558" t="str">
        <f t="shared" si="127"/>
        <v xml:space="preserve">P/2615 </v>
      </c>
      <c r="B3558" t="s">
        <v>6270</v>
      </c>
      <c r="C3558" t="s">
        <v>9</v>
      </c>
      <c r="D3558" s="5" t="s">
        <v>5109</v>
      </c>
      <c r="E3558" s="6">
        <f t="shared" si="126"/>
        <v>368</v>
      </c>
      <c r="G3558" t="s">
        <v>6271</v>
      </c>
    </row>
    <row r="3559" spans="1:7" ht="15" customHeight="1" x14ac:dyDescent="0.25">
      <c r="A3559" t="str">
        <f t="shared" si="127"/>
        <v xml:space="preserve">P/2616 </v>
      </c>
      <c r="B3559" t="s">
        <v>6272</v>
      </c>
      <c r="C3559" t="s">
        <v>9</v>
      </c>
      <c r="D3559" s="5" t="s">
        <v>6273</v>
      </c>
      <c r="E3559" s="6">
        <f t="shared" si="126"/>
        <v>420</v>
      </c>
      <c r="G3559" t="s">
        <v>6274</v>
      </c>
    </row>
    <row r="3560" spans="1:7" ht="15" customHeight="1" x14ac:dyDescent="0.25">
      <c r="A3560" t="str">
        <f t="shared" si="127"/>
        <v xml:space="preserve">P/2893 </v>
      </c>
      <c r="B3560" t="s">
        <v>6275</v>
      </c>
      <c r="C3560" t="s">
        <v>9</v>
      </c>
      <c r="D3560" s="5" t="s">
        <v>6276</v>
      </c>
      <c r="E3560" s="6">
        <f t="shared" si="126"/>
        <v>570</v>
      </c>
      <c r="G3560" t="s">
        <v>6277</v>
      </c>
    </row>
    <row r="3561" spans="1:7" ht="15" customHeight="1" x14ac:dyDescent="0.25">
      <c r="A3561" t="str">
        <f t="shared" si="127"/>
        <v xml:space="preserve">P/3251 </v>
      </c>
      <c r="B3561" t="s">
        <v>6278</v>
      </c>
      <c r="C3561" t="s">
        <v>9</v>
      </c>
      <c r="D3561" s="5" t="s">
        <v>5098</v>
      </c>
      <c r="E3561" s="6">
        <f t="shared" si="126"/>
        <v>628</v>
      </c>
      <c r="G3561" t="s">
        <v>6279</v>
      </c>
    </row>
    <row r="3562" spans="1:7" ht="15" customHeight="1" x14ac:dyDescent="0.25">
      <c r="A3562" t="str">
        <f t="shared" si="127"/>
        <v xml:space="preserve">P/3388 </v>
      </c>
      <c r="B3562" t="s">
        <v>6280</v>
      </c>
      <c r="C3562" t="s">
        <v>9</v>
      </c>
      <c r="D3562" s="5" t="s">
        <v>6281</v>
      </c>
      <c r="E3562" s="6">
        <f t="shared" si="126"/>
        <v>334</v>
      </c>
      <c r="G3562" t="s">
        <v>6282</v>
      </c>
    </row>
    <row r="3563" spans="1:7" ht="15" customHeight="1" x14ac:dyDescent="0.25">
      <c r="A3563" t="str">
        <f t="shared" si="127"/>
        <v xml:space="preserve">P/3972 </v>
      </c>
      <c r="B3563" t="s">
        <v>6283</v>
      </c>
      <c r="C3563" t="s">
        <v>9</v>
      </c>
      <c r="D3563" s="5" t="s">
        <v>809</v>
      </c>
      <c r="E3563" s="6">
        <f t="shared" si="126"/>
        <v>39</v>
      </c>
      <c r="G3563" t="s">
        <v>6284</v>
      </c>
    </row>
    <row r="3564" spans="1:7" ht="15" customHeight="1" x14ac:dyDescent="0.25">
      <c r="A3564" t="str">
        <f t="shared" si="127"/>
        <v xml:space="preserve">P/4258 </v>
      </c>
      <c r="B3564" t="s">
        <v>6285</v>
      </c>
      <c r="C3564" t="s">
        <v>9</v>
      </c>
      <c r="D3564" s="5" t="s">
        <v>488</v>
      </c>
      <c r="E3564" s="6">
        <f t="shared" si="126"/>
        <v>139</v>
      </c>
      <c r="G3564" t="s">
        <v>6286</v>
      </c>
    </row>
    <row r="3565" spans="1:7" ht="15" customHeight="1" x14ac:dyDescent="0.25">
      <c r="A3565" t="str">
        <f t="shared" si="127"/>
        <v xml:space="preserve">P/4385 </v>
      </c>
      <c r="B3565" t="s">
        <v>6287</v>
      </c>
      <c r="C3565" t="s">
        <v>9</v>
      </c>
      <c r="D3565" s="5" t="s">
        <v>809</v>
      </c>
      <c r="E3565" s="6">
        <f t="shared" si="126"/>
        <v>39</v>
      </c>
      <c r="G3565" t="s">
        <v>6288</v>
      </c>
    </row>
    <row r="3566" spans="1:7" ht="15" customHeight="1" x14ac:dyDescent="0.25">
      <c r="A3566" t="str">
        <f t="shared" si="127"/>
        <v xml:space="preserve">P/4603 </v>
      </c>
      <c r="B3566" t="s">
        <v>6289</v>
      </c>
      <c r="C3566" t="s">
        <v>9</v>
      </c>
      <c r="D3566" s="5" t="s">
        <v>3993</v>
      </c>
      <c r="E3566" s="6">
        <f t="shared" si="126"/>
        <v>98</v>
      </c>
      <c r="G3566" t="s">
        <v>6290</v>
      </c>
    </row>
    <row r="3567" spans="1:7" ht="15" customHeight="1" x14ac:dyDescent="0.25">
      <c r="A3567" t="str">
        <f t="shared" si="127"/>
        <v xml:space="preserve">P/4604 </v>
      </c>
      <c r="B3567" t="s">
        <v>6291</v>
      </c>
      <c r="C3567" t="s">
        <v>9</v>
      </c>
      <c r="D3567" s="5" t="s">
        <v>3993</v>
      </c>
      <c r="E3567" s="6">
        <f t="shared" si="126"/>
        <v>98</v>
      </c>
      <c r="G3567" t="s">
        <v>6292</v>
      </c>
    </row>
    <row r="3568" spans="1:7" ht="15" customHeight="1" x14ac:dyDescent="0.25">
      <c r="A3568" t="str">
        <f t="shared" si="127"/>
        <v xml:space="preserve">P/4605 </v>
      </c>
      <c r="B3568" t="s">
        <v>6293</v>
      </c>
      <c r="C3568" t="s">
        <v>9</v>
      </c>
      <c r="D3568" s="5" t="s">
        <v>3993</v>
      </c>
      <c r="E3568" s="6">
        <f t="shared" si="126"/>
        <v>98</v>
      </c>
      <c r="G3568" t="s">
        <v>6294</v>
      </c>
    </row>
    <row r="3569" spans="1:7" ht="15" customHeight="1" x14ac:dyDescent="0.25">
      <c r="A3569" t="str">
        <f t="shared" si="127"/>
        <v xml:space="preserve">P/4606 </v>
      </c>
      <c r="B3569" t="s">
        <v>6295</v>
      </c>
      <c r="C3569" t="s">
        <v>9</v>
      </c>
      <c r="D3569" s="5" t="s">
        <v>3993</v>
      </c>
      <c r="E3569" s="6">
        <f t="shared" si="126"/>
        <v>98</v>
      </c>
      <c r="G3569" t="s">
        <v>6296</v>
      </c>
    </row>
    <row r="3570" spans="1:7" ht="15" customHeight="1" x14ac:dyDescent="0.25">
      <c r="A3570" t="str">
        <f t="shared" si="127"/>
        <v xml:space="preserve">P/4607 </v>
      </c>
      <c r="B3570" t="s">
        <v>6297</v>
      </c>
      <c r="C3570" t="s">
        <v>9</v>
      </c>
      <c r="D3570" s="5" t="s">
        <v>2999</v>
      </c>
      <c r="E3570" s="6">
        <f t="shared" si="126"/>
        <v>103</v>
      </c>
      <c r="G3570" t="s">
        <v>6298</v>
      </c>
    </row>
    <row r="3571" spans="1:7" ht="15" customHeight="1" x14ac:dyDescent="0.25">
      <c r="A3571" t="str">
        <f t="shared" si="127"/>
        <v xml:space="preserve">P/4608 </v>
      </c>
      <c r="B3571" t="s">
        <v>6299</v>
      </c>
      <c r="C3571" t="s">
        <v>9</v>
      </c>
      <c r="D3571" s="5" t="s">
        <v>2999</v>
      </c>
      <c r="E3571" s="6">
        <f t="shared" si="126"/>
        <v>103</v>
      </c>
      <c r="G3571" t="s">
        <v>6300</v>
      </c>
    </row>
    <row r="3572" spans="1:7" ht="15" customHeight="1" x14ac:dyDescent="0.25">
      <c r="A3572" t="str">
        <f t="shared" si="127"/>
        <v xml:space="preserve">P/4609 </v>
      </c>
      <c r="B3572" t="s">
        <v>6301</v>
      </c>
      <c r="C3572" t="s">
        <v>9</v>
      </c>
      <c r="D3572" s="5" t="s">
        <v>399</v>
      </c>
      <c r="E3572" s="6">
        <f t="shared" si="126"/>
        <v>129</v>
      </c>
      <c r="G3572" t="s">
        <v>6302</v>
      </c>
    </row>
    <row r="3573" spans="1:7" ht="15" customHeight="1" x14ac:dyDescent="0.25">
      <c r="A3573" t="str">
        <f t="shared" si="127"/>
        <v xml:space="preserve">P/4610 </v>
      </c>
      <c r="B3573" t="s">
        <v>6303</v>
      </c>
      <c r="C3573" t="s">
        <v>9</v>
      </c>
      <c r="D3573" s="5" t="s">
        <v>399</v>
      </c>
      <c r="E3573" s="6">
        <f t="shared" si="126"/>
        <v>129</v>
      </c>
      <c r="G3573" t="s">
        <v>6304</v>
      </c>
    </row>
    <row r="3574" spans="1:7" ht="15" customHeight="1" x14ac:dyDescent="0.25">
      <c r="A3574" t="str">
        <f t="shared" si="127"/>
        <v xml:space="preserve">P/4611 </v>
      </c>
      <c r="B3574" t="s">
        <v>6305</v>
      </c>
      <c r="C3574" t="s">
        <v>9</v>
      </c>
      <c r="D3574" s="5" t="s">
        <v>413</v>
      </c>
      <c r="E3574" s="6">
        <f t="shared" si="126"/>
        <v>185</v>
      </c>
      <c r="G3574" t="s">
        <v>6306</v>
      </c>
    </row>
    <row r="3575" spans="1:7" ht="15" customHeight="1" x14ac:dyDescent="0.25">
      <c r="A3575" t="str">
        <f t="shared" si="127"/>
        <v xml:space="preserve">P/4612 </v>
      </c>
      <c r="B3575" t="s">
        <v>6307</v>
      </c>
      <c r="C3575" t="s">
        <v>9</v>
      </c>
      <c r="D3575" s="5" t="s">
        <v>2979</v>
      </c>
      <c r="E3575" s="6">
        <f t="shared" si="126"/>
        <v>231</v>
      </c>
      <c r="G3575" t="s">
        <v>6308</v>
      </c>
    </row>
    <row r="3576" spans="1:7" ht="15" customHeight="1" x14ac:dyDescent="0.25">
      <c r="A3576" t="str">
        <f t="shared" si="127"/>
        <v xml:space="preserve">P/4613 </v>
      </c>
      <c r="B3576" t="s">
        <v>6309</v>
      </c>
      <c r="C3576" t="s">
        <v>9</v>
      </c>
      <c r="D3576" s="5" t="s">
        <v>3824</v>
      </c>
      <c r="E3576" s="6">
        <f t="shared" si="126"/>
        <v>148</v>
      </c>
      <c r="G3576" t="s">
        <v>6310</v>
      </c>
    </row>
    <row r="3577" spans="1:7" ht="15" customHeight="1" x14ac:dyDescent="0.25">
      <c r="A3577" t="str">
        <f t="shared" si="127"/>
        <v xml:space="preserve">P/4619 </v>
      </c>
      <c r="B3577" t="s">
        <v>6311</v>
      </c>
      <c r="C3577" t="s">
        <v>9</v>
      </c>
      <c r="D3577" s="5" t="s">
        <v>488</v>
      </c>
      <c r="E3577" s="6">
        <f t="shared" si="126"/>
        <v>139</v>
      </c>
      <c r="G3577" t="s">
        <v>6312</v>
      </c>
    </row>
    <row r="3578" spans="1:7" ht="15" customHeight="1" x14ac:dyDescent="0.25">
      <c r="A3578" t="str">
        <f t="shared" si="127"/>
        <v xml:space="preserve">P/4700 </v>
      </c>
      <c r="B3578" t="s">
        <v>6313</v>
      </c>
      <c r="C3578" t="s">
        <v>9</v>
      </c>
      <c r="D3578" s="5" t="s">
        <v>973</v>
      </c>
      <c r="E3578" s="6">
        <f t="shared" si="126"/>
        <v>29</v>
      </c>
      <c r="G3578" t="s">
        <v>6314</v>
      </c>
    </row>
    <row r="3579" spans="1:7" ht="15" customHeight="1" x14ac:dyDescent="0.25">
      <c r="A3579" t="str">
        <f t="shared" si="127"/>
        <v xml:space="preserve">P/5032 </v>
      </c>
      <c r="B3579" t="s">
        <v>6315</v>
      </c>
      <c r="C3579" t="s">
        <v>9</v>
      </c>
      <c r="D3579" s="5" t="s">
        <v>458</v>
      </c>
      <c r="E3579" s="6">
        <f t="shared" si="126"/>
        <v>85</v>
      </c>
      <c r="G3579" t="s">
        <v>6316</v>
      </c>
    </row>
    <row r="3580" spans="1:7" ht="15" customHeight="1" x14ac:dyDescent="0.25">
      <c r="A3580" t="str">
        <f t="shared" si="127"/>
        <v xml:space="preserve">P/5033 </v>
      </c>
      <c r="B3580" t="s">
        <v>6317</v>
      </c>
      <c r="C3580" t="s">
        <v>9</v>
      </c>
      <c r="D3580" s="5" t="s">
        <v>460</v>
      </c>
      <c r="E3580" s="6">
        <f t="shared" si="126"/>
        <v>109</v>
      </c>
      <c r="G3580" t="s">
        <v>6318</v>
      </c>
    </row>
    <row r="3581" spans="1:7" ht="15" customHeight="1" x14ac:dyDescent="0.25">
      <c r="A3581" t="str">
        <f t="shared" si="127"/>
        <v xml:space="preserve">P/5035 </v>
      </c>
      <c r="B3581" t="s">
        <v>6319</v>
      </c>
      <c r="C3581" t="s">
        <v>9</v>
      </c>
      <c r="D3581" s="5" t="s">
        <v>2897</v>
      </c>
      <c r="E3581" s="6">
        <f t="shared" si="126"/>
        <v>119</v>
      </c>
      <c r="G3581" t="s">
        <v>6320</v>
      </c>
    </row>
    <row r="3582" spans="1:7" ht="15" customHeight="1" x14ac:dyDescent="0.25">
      <c r="A3582" t="str">
        <f t="shared" si="127"/>
        <v xml:space="preserve">P/5036 </v>
      </c>
      <c r="B3582" t="s">
        <v>6321</v>
      </c>
      <c r="C3582" t="s">
        <v>9</v>
      </c>
      <c r="D3582" s="5" t="s">
        <v>936</v>
      </c>
      <c r="E3582" s="6">
        <f t="shared" si="126"/>
        <v>32</v>
      </c>
      <c r="G3582" t="s">
        <v>6322</v>
      </c>
    </row>
    <row r="3583" spans="1:7" ht="15" customHeight="1" x14ac:dyDescent="0.25">
      <c r="A3583" t="str">
        <f t="shared" si="127"/>
        <v xml:space="preserve">P/5037 </v>
      </c>
      <c r="B3583" t="s">
        <v>6323</v>
      </c>
      <c r="C3583" t="s">
        <v>9</v>
      </c>
      <c r="D3583" s="5" t="s">
        <v>936</v>
      </c>
      <c r="E3583" s="6">
        <f t="shared" ref="E3583:E3647" si="128">D3583*((100-$E$5)/100)</f>
        <v>32</v>
      </c>
      <c r="G3583" t="s">
        <v>6324</v>
      </c>
    </row>
    <row r="3584" spans="1:7" ht="15" customHeight="1" x14ac:dyDescent="0.25">
      <c r="A3584" t="str">
        <f t="shared" si="127"/>
        <v xml:space="preserve">P/5038 </v>
      </c>
      <c r="B3584" t="s">
        <v>6325</v>
      </c>
      <c r="C3584" t="s">
        <v>9</v>
      </c>
      <c r="D3584" s="5" t="s">
        <v>809</v>
      </c>
      <c r="E3584" s="6">
        <f t="shared" si="128"/>
        <v>39</v>
      </c>
      <c r="G3584" t="s">
        <v>6326</v>
      </c>
    </row>
    <row r="3585" spans="1:7" ht="15" customHeight="1" x14ac:dyDescent="0.25">
      <c r="A3585" t="str">
        <f t="shared" si="127"/>
        <v xml:space="preserve">P/5109 </v>
      </c>
      <c r="B3585" t="s">
        <v>6327</v>
      </c>
      <c r="C3585" t="s">
        <v>9</v>
      </c>
      <c r="D3585" s="5" t="s">
        <v>6068</v>
      </c>
      <c r="E3585" s="6">
        <f t="shared" si="128"/>
        <v>133</v>
      </c>
      <c r="G3585" t="s">
        <v>11</v>
      </c>
    </row>
    <row r="3586" spans="1:7" ht="15" customHeight="1" x14ac:dyDescent="0.25">
      <c r="A3586" t="str">
        <f t="shared" si="127"/>
        <v xml:space="preserve">P/5110 </v>
      </c>
      <c r="B3586" t="s">
        <v>6328</v>
      </c>
      <c r="C3586" t="s">
        <v>9</v>
      </c>
      <c r="D3586" s="5" t="s">
        <v>6329</v>
      </c>
      <c r="E3586" s="6">
        <f t="shared" si="128"/>
        <v>178</v>
      </c>
      <c r="G3586" t="s">
        <v>11</v>
      </c>
    </row>
    <row r="3587" spans="1:7" ht="15" customHeight="1" x14ac:dyDescent="0.25">
      <c r="A3587" t="str">
        <f t="shared" si="127"/>
        <v xml:space="preserve">P/5111 </v>
      </c>
      <c r="B3587" t="s">
        <v>6330</v>
      </c>
      <c r="C3587" t="s">
        <v>9</v>
      </c>
      <c r="D3587" s="5" t="s">
        <v>118</v>
      </c>
      <c r="E3587" s="6">
        <f t="shared" si="128"/>
        <v>18.5</v>
      </c>
      <c r="G3587" t="s">
        <v>11</v>
      </c>
    </row>
    <row r="3588" spans="1:7" ht="15" customHeight="1" x14ac:dyDescent="0.25">
      <c r="A3588" t="str">
        <f t="shared" si="127"/>
        <v xml:space="preserve">P/5112 </v>
      </c>
      <c r="B3588" t="s">
        <v>6331</v>
      </c>
      <c r="C3588" t="s">
        <v>9</v>
      </c>
      <c r="D3588" s="5" t="s">
        <v>118</v>
      </c>
      <c r="E3588" s="6">
        <f t="shared" si="128"/>
        <v>18.5</v>
      </c>
      <c r="G3588" t="s">
        <v>11</v>
      </c>
    </row>
    <row r="3589" spans="1:7" ht="15" customHeight="1" x14ac:dyDescent="0.25">
      <c r="A3589" t="str">
        <f t="shared" si="127"/>
        <v xml:space="preserve">P/5113 </v>
      </c>
      <c r="B3589" t="s">
        <v>6332</v>
      </c>
      <c r="C3589" t="s">
        <v>9</v>
      </c>
      <c r="D3589" s="5" t="s">
        <v>118</v>
      </c>
      <c r="E3589" s="6">
        <f t="shared" si="128"/>
        <v>18.5</v>
      </c>
      <c r="G3589" t="s">
        <v>11</v>
      </c>
    </row>
    <row r="3590" spans="1:7" ht="15" customHeight="1" x14ac:dyDescent="0.25">
      <c r="A3590" t="str">
        <f t="shared" ref="A3590:A3654" si="129">MID(B3590,1,7)</f>
        <v xml:space="preserve">P/5126 </v>
      </c>
      <c r="B3590" t="s">
        <v>6333</v>
      </c>
      <c r="C3590" t="s">
        <v>9</v>
      </c>
      <c r="D3590" s="5" t="s">
        <v>1596</v>
      </c>
      <c r="E3590" s="6">
        <f t="shared" si="128"/>
        <v>19.899999999999999</v>
      </c>
      <c r="G3590" t="s">
        <v>11</v>
      </c>
    </row>
    <row r="3591" spans="1:7" ht="15" customHeight="1" x14ac:dyDescent="0.25">
      <c r="A3591" t="str">
        <f t="shared" si="129"/>
        <v xml:space="preserve">P/5127 </v>
      </c>
      <c r="B3591" t="s">
        <v>6334</v>
      </c>
      <c r="C3591" t="s">
        <v>9</v>
      </c>
      <c r="D3591" s="5" t="s">
        <v>182</v>
      </c>
      <c r="E3591" s="6">
        <f t="shared" si="128"/>
        <v>2.7</v>
      </c>
      <c r="G3591" t="s">
        <v>11</v>
      </c>
    </row>
    <row r="3592" spans="1:7" ht="15" customHeight="1" x14ac:dyDescent="0.25">
      <c r="A3592" t="str">
        <f t="shared" si="129"/>
        <v xml:space="preserve">P/5128 </v>
      </c>
      <c r="B3592" t="s">
        <v>6335</v>
      </c>
      <c r="C3592" t="s">
        <v>9</v>
      </c>
      <c r="D3592" s="5" t="s">
        <v>72</v>
      </c>
      <c r="E3592" s="6">
        <f t="shared" si="128"/>
        <v>3.9</v>
      </c>
      <c r="G3592" t="s">
        <v>11</v>
      </c>
    </row>
    <row r="3593" spans="1:7" ht="15" customHeight="1" x14ac:dyDescent="0.25">
      <c r="A3593" t="str">
        <f t="shared" si="129"/>
        <v xml:space="preserve">P/5129 </v>
      </c>
      <c r="B3593" t="s">
        <v>6336</v>
      </c>
      <c r="C3593" t="s">
        <v>9</v>
      </c>
      <c r="D3593" s="5" t="s">
        <v>2696</v>
      </c>
      <c r="E3593" s="6">
        <f t="shared" si="128"/>
        <v>6.6</v>
      </c>
      <c r="G3593" t="s">
        <v>11</v>
      </c>
    </row>
    <row r="3594" spans="1:7" ht="15" customHeight="1" x14ac:dyDescent="0.25">
      <c r="A3594" t="str">
        <f t="shared" si="129"/>
        <v xml:space="preserve">P/5130 </v>
      </c>
      <c r="B3594" t="s">
        <v>6337</v>
      </c>
      <c r="C3594" t="s">
        <v>9</v>
      </c>
      <c r="D3594" s="5" t="s">
        <v>242</v>
      </c>
      <c r="E3594" s="6">
        <f t="shared" si="128"/>
        <v>11.6</v>
      </c>
      <c r="G3594" t="s">
        <v>11</v>
      </c>
    </row>
    <row r="3595" spans="1:7" ht="15" customHeight="1" x14ac:dyDescent="0.25">
      <c r="A3595" t="str">
        <f t="shared" si="129"/>
        <v xml:space="preserve">P/5131 </v>
      </c>
      <c r="B3595" t="s">
        <v>6338</v>
      </c>
      <c r="C3595" t="s">
        <v>9</v>
      </c>
      <c r="D3595" s="5" t="s">
        <v>1032</v>
      </c>
      <c r="E3595" s="6">
        <f t="shared" si="128"/>
        <v>14.5</v>
      </c>
      <c r="G3595" t="s">
        <v>11</v>
      </c>
    </row>
    <row r="3596" spans="1:7" ht="15" customHeight="1" x14ac:dyDescent="0.25">
      <c r="A3596" t="str">
        <f t="shared" si="129"/>
        <v xml:space="preserve">P/5132 </v>
      </c>
      <c r="B3596" t="s">
        <v>6339</v>
      </c>
      <c r="C3596" t="s">
        <v>9</v>
      </c>
      <c r="D3596" s="5" t="s">
        <v>1075</v>
      </c>
      <c r="E3596" s="6">
        <f t="shared" si="128"/>
        <v>19.5</v>
      </c>
      <c r="G3596" t="s">
        <v>11</v>
      </c>
    </row>
    <row r="3597" spans="1:7" ht="15" customHeight="1" x14ac:dyDescent="0.25">
      <c r="A3597" t="str">
        <f t="shared" si="129"/>
        <v xml:space="preserve">P/5133 </v>
      </c>
      <c r="B3597" t="s">
        <v>6340</v>
      </c>
      <c r="C3597" t="s">
        <v>9</v>
      </c>
      <c r="D3597" s="5" t="s">
        <v>1245</v>
      </c>
      <c r="E3597" s="6">
        <f t="shared" si="128"/>
        <v>9.9</v>
      </c>
      <c r="G3597" t="s">
        <v>11</v>
      </c>
    </row>
    <row r="3598" spans="1:7" ht="15" customHeight="1" x14ac:dyDescent="0.25">
      <c r="A3598" t="str">
        <f t="shared" si="129"/>
        <v xml:space="preserve">P/5134 </v>
      </c>
      <c r="B3598" t="s">
        <v>6341</v>
      </c>
      <c r="C3598" t="s">
        <v>9</v>
      </c>
      <c r="D3598" s="5" t="s">
        <v>660</v>
      </c>
      <c r="E3598" s="6">
        <f t="shared" si="128"/>
        <v>16.899999999999999</v>
      </c>
      <c r="G3598" t="s">
        <v>11</v>
      </c>
    </row>
    <row r="3599" spans="1:7" ht="15" customHeight="1" x14ac:dyDescent="0.25">
      <c r="A3599" t="str">
        <f t="shared" si="129"/>
        <v xml:space="preserve">P/5135 </v>
      </c>
      <c r="B3599" t="s">
        <v>6342</v>
      </c>
      <c r="C3599" t="s">
        <v>9</v>
      </c>
      <c r="D3599" s="5" t="s">
        <v>887</v>
      </c>
      <c r="E3599" s="6">
        <f t="shared" si="128"/>
        <v>18.899999999999999</v>
      </c>
      <c r="G3599" t="s">
        <v>11</v>
      </c>
    </row>
    <row r="3600" spans="1:7" ht="15" customHeight="1" x14ac:dyDescent="0.25">
      <c r="A3600" t="str">
        <f t="shared" si="129"/>
        <v xml:space="preserve">P/5136 </v>
      </c>
      <c r="B3600" t="s">
        <v>6343</v>
      </c>
      <c r="C3600" t="s">
        <v>9</v>
      </c>
      <c r="D3600" s="5" t="s">
        <v>1171</v>
      </c>
      <c r="E3600" s="6">
        <f t="shared" si="128"/>
        <v>28.5</v>
      </c>
      <c r="G3600" t="s">
        <v>11</v>
      </c>
    </row>
    <row r="3601" spans="1:7" ht="15" customHeight="1" x14ac:dyDescent="0.25">
      <c r="A3601" t="str">
        <f t="shared" si="129"/>
        <v xml:space="preserve">P/5137 </v>
      </c>
      <c r="B3601" t="s">
        <v>6344</v>
      </c>
      <c r="C3601" t="s">
        <v>9</v>
      </c>
      <c r="D3601" s="5" t="s">
        <v>10</v>
      </c>
      <c r="E3601" s="6">
        <f t="shared" si="128"/>
        <v>5.6</v>
      </c>
      <c r="G3601" t="s">
        <v>11</v>
      </c>
    </row>
    <row r="3602" spans="1:7" ht="15" customHeight="1" x14ac:dyDescent="0.25">
      <c r="A3602" t="str">
        <f t="shared" si="129"/>
        <v xml:space="preserve">P/5138 </v>
      </c>
      <c r="B3602" t="s">
        <v>6345</v>
      </c>
      <c r="C3602" t="s">
        <v>9</v>
      </c>
      <c r="D3602" s="5" t="s">
        <v>298</v>
      </c>
      <c r="E3602" s="6">
        <f t="shared" si="128"/>
        <v>6.9</v>
      </c>
      <c r="G3602" t="s">
        <v>11</v>
      </c>
    </row>
    <row r="3603" spans="1:7" ht="15" customHeight="1" x14ac:dyDescent="0.25">
      <c r="A3603" t="str">
        <f t="shared" si="129"/>
        <v xml:space="preserve">P/5139 </v>
      </c>
      <c r="B3603" t="s">
        <v>6346</v>
      </c>
      <c r="C3603" t="s">
        <v>9</v>
      </c>
      <c r="D3603" s="5" t="s">
        <v>780</v>
      </c>
      <c r="E3603" s="6">
        <f t="shared" si="128"/>
        <v>7.9</v>
      </c>
      <c r="G3603" t="s">
        <v>11</v>
      </c>
    </row>
    <row r="3604" spans="1:7" ht="15" customHeight="1" x14ac:dyDescent="0.25">
      <c r="A3604" t="str">
        <f t="shared" si="129"/>
        <v xml:space="preserve">P/5140 </v>
      </c>
      <c r="B3604" t="s">
        <v>6347</v>
      </c>
      <c r="C3604" t="s">
        <v>9</v>
      </c>
      <c r="D3604" s="5" t="s">
        <v>1245</v>
      </c>
      <c r="E3604" s="6">
        <f t="shared" si="128"/>
        <v>9.9</v>
      </c>
      <c r="G3604" t="s">
        <v>11</v>
      </c>
    </row>
    <row r="3605" spans="1:7" ht="15" customHeight="1" x14ac:dyDescent="0.25">
      <c r="A3605" t="str">
        <f t="shared" si="129"/>
        <v xml:space="preserve">P/5141 </v>
      </c>
      <c r="B3605" t="s">
        <v>6348</v>
      </c>
      <c r="C3605" t="s">
        <v>9</v>
      </c>
      <c r="D3605" s="5" t="s">
        <v>4367</v>
      </c>
      <c r="E3605" s="6">
        <f t="shared" si="128"/>
        <v>11.9</v>
      </c>
      <c r="G3605" t="s">
        <v>11</v>
      </c>
    </row>
    <row r="3606" spans="1:7" ht="15" customHeight="1" x14ac:dyDescent="0.25">
      <c r="A3606" t="str">
        <f t="shared" si="129"/>
        <v xml:space="preserve">P/5142 </v>
      </c>
      <c r="B3606" t="s">
        <v>6349</v>
      </c>
      <c r="C3606" t="s">
        <v>9</v>
      </c>
      <c r="D3606" s="5" t="s">
        <v>2298</v>
      </c>
      <c r="E3606" s="6">
        <f t="shared" si="128"/>
        <v>13.9</v>
      </c>
      <c r="G3606" t="s">
        <v>11</v>
      </c>
    </row>
    <row r="3607" spans="1:7" ht="15" customHeight="1" x14ac:dyDescent="0.25">
      <c r="A3607" t="str">
        <f t="shared" si="129"/>
        <v xml:space="preserve">P/550  </v>
      </c>
      <c r="B3607" t="s">
        <v>6350</v>
      </c>
      <c r="C3607" t="s">
        <v>9</v>
      </c>
      <c r="D3607" s="5" t="s">
        <v>24</v>
      </c>
      <c r="E3607" s="6">
        <f t="shared" si="128"/>
        <v>7</v>
      </c>
      <c r="G3607" t="s">
        <v>6351</v>
      </c>
    </row>
    <row r="3608" spans="1:7" ht="15" customHeight="1" x14ac:dyDescent="0.25">
      <c r="A3608" t="str">
        <f t="shared" si="129"/>
        <v xml:space="preserve">P/551  </v>
      </c>
      <c r="B3608" t="s">
        <v>10720</v>
      </c>
      <c r="C3608" t="s">
        <v>9</v>
      </c>
      <c r="D3608" s="5" t="s">
        <v>333</v>
      </c>
      <c r="E3608" s="6">
        <f t="shared" si="128"/>
        <v>12.9</v>
      </c>
      <c r="G3608" t="s">
        <v>6352</v>
      </c>
    </row>
    <row r="3609" spans="1:7" ht="15" customHeight="1" x14ac:dyDescent="0.25">
      <c r="A3609" t="str">
        <f t="shared" si="129"/>
        <v xml:space="preserve">P/552  </v>
      </c>
      <c r="B3609" t="s">
        <v>10721</v>
      </c>
      <c r="C3609" t="s">
        <v>9</v>
      </c>
      <c r="D3609" s="5" t="s">
        <v>1082</v>
      </c>
      <c r="E3609" s="6">
        <f t="shared" si="128"/>
        <v>16.5</v>
      </c>
      <c r="G3609" t="s">
        <v>6353</v>
      </c>
    </row>
    <row r="3610" spans="1:7" ht="15" customHeight="1" x14ac:dyDescent="0.25">
      <c r="A3610" t="str">
        <f t="shared" si="129"/>
        <v xml:space="preserve">P/610  </v>
      </c>
      <c r="B3610" t="s">
        <v>6354</v>
      </c>
      <c r="C3610" t="s">
        <v>9</v>
      </c>
      <c r="D3610" s="5" t="s">
        <v>1927</v>
      </c>
      <c r="E3610" s="6">
        <f t="shared" si="128"/>
        <v>53</v>
      </c>
      <c r="G3610" t="s">
        <v>6355</v>
      </c>
    </row>
    <row r="3611" spans="1:7" ht="15" customHeight="1" x14ac:dyDescent="0.25">
      <c r="A3611" t="str">
        <f t="shared" si="129"/>
        <v xml:space="preserve">P/611  </v>
      </c>
      <c r="B3611" t="s">
        <v>6356</v>
      </c>
      <c r="C3611" t="s">
        <v>9</v>
      </c>
      <c r="D3611" s="5" t="s">
        <v>6357</v>
      </c>
      <c r="E3611" s="6">
        <f t="shared" si="128"/>
        <v>870</v>
      </c>
      <c r="G3611" t="s">
        <v>6358</v>
      </c>
    </row>
    <row r="3612" spans="1:7" ht="15" customHeight="1" x14ac:dyDescent="0.25">
      <c r="A3612" t="str">
        <f t="shared" si="129"/>
        <v xml:space="preserve">P/624  </v>
      </c>
      <c r="B3612" t="s">
        <v>6359</v>
      </c>
      <c r="C3612" t="s">
        <v>9</v>
      </c>
      <c r="D3612" s="5">
        <v>1186</v>
      </c>
      <c r="E3612" s="6">
        <f t="shared" si="128"/>
        <v>1186</v>
      </c>
      <c r="G3612" t="s">
        <v>6360</v>
      </c>
    </row>
    <row r="3613" spans="1:7" ht="15" customHeight="1" x14ac:dyDescent="0.25">
      <c r="A3613" t="str">
        <f t="shared" si="129"/>
        <v xml:space="preserve">P/624m </v>
      </c>
      <c r="B3613" t="s">
        <v>6361</v>
      </c>
      <c r="C3613" t="s">
        <v>988</v>
      </c>
      <c r="D3613" s="5" t="s">
        <v>1998</v>
      </c>
      <c r="E3613" s="6">
        <f t="shared" si="128"/>
        <v>35</v>
      </c>
      <c r="G3613" t="s">
        <v>11</v>
      </c>
    </row>
    <row r="3614" spans="1:7" ht="15" customHeight="1" x14ac:dyDescent="0.25">
      <c r="A3614" t="str">
        <f t="shared" si="129"/>
        <v xml:space="preserve">P/625  </v>
      </c>
      <c r="B3614" t="s">
        <v>6362</v>
      </c>
      <c r="C3614" t="s">
        <v>9</v>
      </c>
      <c r="D3614" s="5">
        <v>1428</v>
      </c>
      <c r="E3614" s="6">
        <f t="shared" si="128"/>
        <v>1428</v>
      </c>
      <c r="G3614" t="s">
        <v>6363</v>
      </c>
    </row>
    <row r="3615" spans="1:7" ht="15" customHeight="1" x14ac:dyDescent="0.25">
      <c r="A3615" t="str">
        <f t="shared" si="129"/>
        <v xml:space="preserve">P/625m </v>
      </c>
      <c r="B3615" t="s">
        <v>10722</v>
      </c>
      <c r="C3615" t="s">
        <v>988</v>
      </c>
      <c r="D3615" s="5">
        <v>38</v>
      </c>
      <c r="E3615" s="6">
        <f t="shared" si="128"/>
        <v>38</v>
      </c>
    </row>
    <row r="3616" spans="1:7" ht="15" customHeight="1" x14ac:dyDescent="0.25">
      <c r="A3616" t="str">
        <f t="shared" si="129"/>
        <v xml:space="preserve">P/629  </v>
      </c>
      <c r="B3616" t="s">
        <v>6364</v>
      </c>
      <c r="C3616" t="s">
        <v>9</v>
      </c>
      <c r="D3616" s="5">
        <v>1428</v>
      </c>
      <c r="E3616" s="6">
        <f t="shared" si="128"/>
        <v>1428</v>
      </c>
      <c r="G3616" t="s">
        <v>6365</v>
      </c>
    </row>
    <row r="3617" spans="1:7" ht="15" customHeight="1" x14ac:dyDescent="0.25">
      <c r="A3617" t="str">
        <f t="shared" si="129"/>
        <v xml:space="preserve">P/723  </v>
      </c>
      <c r="B3617" t="s">
        <v>6366</v>
      </c>
      <c r="C3617" t="s">
        <v>9</v>
      </c>
      <c r="D3617" s="5" t="s">
        <v>3000</v>
      </c>
      <c r="E3617" s="6">
        <f t="shared" si="128"/>
        <v>142</v>
      </c>
      <c r="G3617" t="s">
        <v>6367</v>
      </c>
    </row>
    <row r="3618" spans="1:7" ht="15" customHeight="1" x14ac:dyDescent="0.25">
      <c r="A3618" t="str">
        <f t="shared" si="129"/>
        <v xml:space="preserve">P/724  </v>
      </c>
      <c r="B3618" t="s">
        <v>6368</v>
      </c>
      <c r="C3618" t="s">
        <v>9</v>
      </c>
      <c r="D3618" s="5" t="s">
        <v>6369</v>
      </c>
      <c r="E3618" s="6">
        <f t="shared" si="128"/>
        <v>151</v>
      </c>
      <c r="G3618" t="s">
        <v>6370</v>
      </c>
    </row>
    <row r="3619" spans="1:7" ht="15" customHeight="1" x14ac:dyDescent="0.25">
      <c r="A3619" t="str">
        <f t="shared" si="129"/>
        <v xml:space="preserve">P/726  </v>
      </c>
      <c r="B3619" t="s">
        <v>6371</v>
      </c>
      <c r="C3619" t="s">
        <v>9</v>
      </c>
      <c r="D3619" s="5" t="s">
        <v>6369</v>
      </c>
      <c r="E3619" s="6">
        <f t="shared" si="128"/>
        <v>151</v>
      </c>
      <c r="G3619" t="s">
        <v>6372</v>
      </c>
    </row>
    <row r="3620" spans="1:7" ht="15" customHeight="1" x14ac:dyDescent="0.25">
      <c r="A3620" t="str">
        <f t="shared" si="129"/>
        <v>P1/1843</v>
      </c>
      <c r="B3620" t="s">
        <v>6373</v>
      </c>
      <c r="C3620" t="s">
        <v>9</v>
      </c>
      <c r="D3620" s="5" t="s">
        <v>693</v>
      </c>
      <c r="E3620" s="6">
        <f t="shared" si="128"/>
        <v>2.5</v>
      </c>
      <c r="G3620" t="s">
        <v>6374</v>
      </c>
    </row>
    <row r="3621" spans="1:7" ht="15" customHeight="1" x14ac:dyDescent="0.25">
      <c r="A3621" t="str">
        <f t="shared" si="129"/>
        <v xml:space="preserve">P1/222 </v>
      </c>
      <c r="B3621" t="s">
        <v>6375</v>
      </c>
      <c r="C3621" t="s">
        <v>551</v>
      </c>
      <c r="D3621" s="5" t="s">
        <v>997</v>
      </c>
      <c r="E3621" s="6">
        <f t="shared" si="128"/>
        <v>17.899999999999999</v>
      </c>
      <c r="G3621" t="s">
        <v>6376</v>
      </c>
    </row>
    <row r="3622" spans="1:7" ht="15" customHeight="1" x14ac:dyDescent="0.25">
      <c r="A3622" t="str">
        <f t="shared" si="129"/>
        <v>P1/222A</v>
      </c>
      <c r="B3622" t="s">
        <v>6377</v>
      </c>
      <c r="C3622" t="s">
        <v>551</v>
      </c>
      <c r="D3622" s="5" t="s">
        <v>864</v>
      </c>
      <c r="E3622" s="6">
        <f t="shared" si="128"/>
        <v>23.5</v>
      </c>
      <c r="G3622" t="s">
        <v>6378</v>
      </c>
    </row>
    <row r="3623" spans="1:7" ht="15" customHeight="1" x14ac:dyDescent="0.25">
      <c r="A3623" t="str">
        <f t="shared" si="129"/>
        <v xml:space="preserve">P1/223 </v>
      </c>
      <c r="B3623" t="s">
        <v>6379</v>
      </c>
      <c r="C3623" t="s">
        <v>9</v>
      </c>
      <c r="D3623" s="5" t="s">
        <v>1779</v>
      </c>
      <c r="E3623" s="6">
        <f t="shared" si="128"/>
        <v>3.7</v>
      </c>
      <c r="G3623" t="s">
        <v>6380</v>
      </c>
    </row>
    <row r="3624" spans="1:7" ht="15" customHeight="1" x14ac:dyDescent="0.25">
      <c r="A3624" t="str">
        <f t="shared" si="129"/>
        <v xml:space="preserve">P1/224 </v>
      </c>
      <c r="B3624" t="s">
        <v>6381</v>
      </c>
      <c r="C3624" t="s">
        <v>9</v>
      </c>
      <c r="D3624" s="5" t="s">
        <v>536</v>
      </c>
      <c r="E3624" s="6">
        <f t="shared" si="128"/>
        <v>4.2</v>
      </c>
      <c r="G3624" t="s">
        <v>6382</v>
      </c>
    </row>
    <row r="3625" spans="1:7" ht="15" customHeight="1" x14ac:dyDescent="0.25">
      <c r="A3625" t="str">
        <f t="shared" si="129"/>
        <v xml:space="preserve">P1/225 </v>
      </c>
      <c r="B3625" t="s">
        <v>6383</v>
      </c>
      <c r="C3625" t="s">
        <v>9</v>
      </c>
      <c r="D3625" s="5" t="s">
        <v>546</v>
      </c>
      <c r="E3625" s="6">
        <f t="shared" si="128"/>
        <v>1.5</v>
      </c>
      <c r="G3625" t="s">
        <v>6384</v>
      </c>
    </row>
    <row r="3626" spans="1:7" ht="15" customHeight="1" x14ac:dyDescent="0.25">
      <c r="A3626" t="str">
        <f t="shared" si="129"/>
        <v>P1/225A</v>
      </c>
      <c r="B3626" t="s">
        <v>6385</v>
      </c>
      <c r="C3626" t="s">
        <v>9</v>
      </c>
      <c r="D3626" s="5" t="s">
        <v>693</v>
      </c>
      <c r="E3626" s="6">
        <f t="shared" si="128"/>
        <v>2.5</v>
      </c>
      <c r="G3626" t="s">
        <v>6386</v>
      </c>
    </row>
    <row r="3627" spans="1:7" ht="15" customHeight="1" x14ac:dyDescent="0.25">
      <c r="A3627" t="str">
        <f t="shared" si="129"/>
        <v>P1/225B</v>
      </c>
      <c r="B3627" t="s">
        <v>6387</v>
      </c>
      <c r="C3627" t="s">
        <v>9</v>
      </c>
      <c r="D3627" s="5" t="s">
        <v>1061</v>
      </c>
      <c r="E3627" s="6">
        <f t="shared" si="128"/>
        <v>5.9</v>
      </c>
      <c r="G3627" t="s">
        <v>6388</v>
      </c>
    </row>
    <row r="3628" spans="1:7" ht="15" customHeight="1" x14ac:dyDescent="0.25">
      <c r="A3628" t="str">
        <f t="shared" si="129"/>
        <v>P1/225C</v>
      </c>
      <c r="B3628" t="s">
        <v>6389</v>
      </c>
      <c r="C3628" t="s">
        <v>9</v>
      </c>
      <c r="D3628" s="5" t="s">
        <v>531</v>
      </c>
      <c r="E3628" s="6">
        <f t="shared" si="128"/>
        <v>5.5</v>
      </c>
      <c r="G3628" t="s">
        <v>6390</v>
      </c>
    </row>
    <row r="3629" spans="1:7" ht="15" customHeight="1" x14ac:dyDescent="0.25">
      <c r="A3629" t="str">
        <f t="shared" si="129"/>
        <v>P1/225D</v>
      </c>
      <c r="B3629" t="s">
        <v>10723</v>
      </c>
      <c r="C3629" t="s">
        <v>9</v>
      </c>
      <c r="D3629" s="5" t="s">
        <v>655</v>
      </c>
      <c r="E3629" s="6">
        <f t="shared" si="128"/>
        <v>1.8</v>
      </c>
      <c r="G3629" t="s">
        <v>6391</v>
      </c>
    </row>
    <row r="3630" spans="1:7" ht="15" customHeight="1" x14ac:dyDescent="0.25">
      <c r="A3630" t="str">
        <f t="shared" si="129"/>
        <v>P1/225E</v>
      </c>
      <c r="B3630" t="s">
        <v>10724</v>
      </c>
      <c r="C3630" t="s">
        <v>9</v>
      </c>
      <c r="D3630" s="5" t="s">
        <v>65</v>
      </c>
      <c r="E3630" s="6">
        <f t="shared" si="128"/>
        <v>2.9</v>
      </c>
      <c r="G3630" t="s">
        <v>6392</v>
      </c>
    </row>
    <row r="3631" spans="1:7" ht="15" customHeight="1" x14ac:dyDescent="0.25">
      <c r="A3631" t="str">
        <f t="shared" si="129"/>
        <v xml:space="preserve">P1/226 </v>
      </c>
      <c r="B3631" t="s">
        <v>6393</v>
      </c>
      <c r="C3631" t="s">
        <v>551</v>
      </c>
      <c r="D3631" s="5" t="s">
        <v>1245</v>
      </c>
      <c r="E3631" s="6">
        <f t="shared" si="128"/>
        <v>9.9</v>
      </c>
      <c r="G3631" t="s">
        <v>6394</v>
      </c>
    </row>
    <row r="3632" spans="1:7" ht="15" customHeight="1" x14ac:dyDescent="0.25">
      <c r="A3632" t="str">
        <f t="shared" si="129"/>
        <v>P1/2894</v>
      </c>
      <c r="B3632" t="s">
        <v>6395</v>
      </c>
      <c r="C3632" t="s">
        <v>9</v>
      </c>
      <c r="D3632" s="5" t="s">
        <v>1245</v>
      </c>
      <c r="E3632" s="6">
        <f t="shared" si="128"/>
        <v>9.9</v>
      </c>
      <c r="G3632" t="s">
        <v>6396</v>
      </c>
    </row>
    <row r="3633" spans="1:7" ht="15" customHeight="1" x14ac:dyDescent="0.25">
      <c r="A3633" t="str">
        <f t="shared" si="129"/>
        <v xml:space="preserve">P1/675 </v>
      </c>
      <c r="B3633" t="s">
        <v>6397</v>
      </c>
      <c r="C3633" t="s">
        <v>551</v>
      </c>
      <c r="D3633" s="5" t="s">
        <v>861</v>
      </c>
      <c r="E3633" s="6">
        <f t="shared" si="128"/>
        <v>20.9</v>
      </c>
      <c r="G3633" t="s">
        <v>6398</v>
      </c>
    </row>
    <row r="3634" spans="1:7" ht="15" customHeight="1" x14ac:dyDescent="0.25">
      <c r="A3634" t="str">
        <f t="shared" si="129"/>
        <v xml:space="preserve">P1/713 </v>
      </c>
      <c r="B3634" t="s">
        <v>6399</v>
      </c>
      <c r="C3634" t="s">
        <v>9</v>
      </c>
      <c r="D3634" s="5" t="s">
        <v>546</v>
      </c>
      <c r="E3634" s="6">
        <f t="shared" si="128"/>
        <v>1.5</v>
      </c>
      <c r="G3634" t="s">
        <v>6400</v>
      </c>
    </row>
    <row r="3635" spans="1:7" ht="15" customHeight="1" x14ac:dyDescent="0.25">
      <c r="A3635" t="str">
        <f t="shared" si="129"/>
        <v xml:space="preserve">P1/714 </v>
      </c>
      <c r="B3635" t="s">
        <v>10725</v>
      </c>
      <c r="C3635" t="s">
        <v>9</v>
      </c>
      <c r="D3635" s="5" t="s">
        <v>1257</v>
      </c>
      <c r="E3635" s="6">
        <f t="shared" si="128"/>
        <v>9</v>
      </c>
      <c r="G3635" t="s">
        <v>6401</v>
      </c>
    </row>
    <row r="3636" spans="1:7" ht="15" customHeight="1" x14ac:dyDescent="0.25">
      <c r="A3636" t="str">
        <f t="shared" si="129"/>
        <v xml:space="preserve">P1/715 </v>
      </c>
      <c r="B3636" t="s">
        <v>6402</v>
      </c>
      <c r="C3636" t="s">
        <v>9</v>
      </c>
      <c r="D3636" s="5" t="s">
        <v>700</v>
      </c>
      <c r="E3636" s="6">
        <f t="shared" si="128"/>
        <v>1.2</v>
      </c>
      <c r="G3636" t="s">
        <v>6403</v>
      </c>
    </row>
    <row r="3637" spans="1:7" ht="15" customHeight="1" x14ac:dyDescent="0.25">
      <c r="A3637" t="str">
        <f t="shared" si="129"/>
        <v xml:space="preserve">P2/228 </v>
      </c>
      <c r="B3637" t="s">
        <v>6404</v>
      </c>
      <c r="C3637" t="s">
        <v>551</v>
      </c>
      <c r="D3637" s="5" t="s">
        <v>1023</v>
      </c>
      <c r="E3637" s="6">
        <f t="shared" si="128"/>
        <v>22.5</v>
      </c>
      <c r="G3637" t="s">
        <v>6405</v>
      </c>
    </row>
    <row r="3638" spans="1:7" ht="15" customHeight="1" x14ac:dyDescent="0.25">
      <c r="A3638" t="str">
        <f t="shared" si="129"/>
        <v xml:space="preserve">P2/229 </v>
      </c>
      <c r="B3638" t="s">
        <v>6406</v>
      </c>
      <c r="C3638" t="s">
        <v>551</v>
      </c>
      <c r="D3638" s="5" t="s">
        <v>6407</v>
      </c>
      <c r="E3638" s="6">
        <f t="shared" si="128"/>
        <v>45.9</v>
      </c>
      <c r="G3638" t="s">
        <v>6408</v>
      </c>
    </row>
    <row r="3639" spans="1:7" ht="15" customHeight="1" x14ac:dyDescent="0.25">
      <c r="A3639" t="str">
        <f t="shared" si="129"/>
        <v xml:space="preserve">P2/230 </v>
      </c>
      <c r="B3639" t="s">
        <v>6409</v>
      </c>
      <c r="C3639" t="s">
        <v>9</v>
      </c>
      <c r="D3639" s="5" t="s">
        <v>936</v>
      </c>
      <c r="E3639" s="6">
        <f t="shared" si="128"/>
        <v>32</v>
      </c>
      <c r="G3639" t="s">
        <v>6410</v>
      </c>
    </row>
    <row r="3640" spans="1:7" ht="15" customHeight="1" x14ac:dyDescent="0.25">
      <c r="A3640" t="str">
        <f t="shared" si="129"/>
        <v>P2/230A</v>
      </c>
      <c r="B3640" t="s">
        <v>6411</v>
      </c>
      <c r="C3640" t="s">
        <v>9</v>
      </c>
      <c r="D3640" s="5" t="s">
        <v>668</v>
      </c>
      <c r="E3640" s="6">
        <f t="shared" si="128"/>
        <v>1.1000000000000001</v>
      </c>
      <c r="G3640" t="s">
        <v>6412</v>
      </c>
    </row>
    <row r="3641" spans="1:7" ht="15" customHeight="1" x14ac:dyDescent="0.25">
      <c r="A3641" t="str">
        <f t="shared" si="129"/>
        <v>PA/2425</v>
      </c>
      <c r="B3641" t="s">
        <v>6413</v>
      </c>
      <c r="C3641" t="s">
        <v>9</v>
      </c>
      <c r="D3641" s="5" t="s">
        <v>1245</v>
      </c>
      <c r="E3641" s="6">
        <f t="shared" si="128"/>
        <v>9.9</v>
      </c>
      <c r="G3641" t="s">
        <v>6414</v>
      </c>
    </row>
    <row r="3642" spans="1:7" ht="15" customHeight="1" x14ac:dyDescent="0.25">
      <c r="A3642" t="str">
        <f t="shared" si="129"/>
        <v>PA/3557</v>
      </c>
      <c r="B3642" t="s">
        <v>6415</v>
      </c>
      <c r="C3642" t="s">
        <v>9</v>
      </c>
      <c r="D3642" s="5" t="s">
        <v>1899</v>
      </c>
      <c r="E3642" s="6">
        <f t="shared" si="128"/>
        <v>68</v>
      </c>
      <c r="G3642" t="s">
        <v>6416</v>
      </c>
    </row>
    <row r="3643" spans="1:7" ht="15" customHeight="1" x14ac:dyDescent="0.25">
      <c r="A3643" t="str">
        <f t="shared" si="129"/>
        <v>PA/4061</v>
      </c>
      <c r="B3643" t="s">
        <v>6417</v>
      </c>
      <c r="C3643" t="s">
        <v>9</v>
      </c>
      <c r="D3643" s="5" t="s">
        <v>4757</v>
      </c>
      <c r="E3643" s="6">
        <f t="shared" si="128"/>
        <v>225</v>
      </c>
      <c r="G3643" t="s">
        <v>6418</v>
      </c>
    </row>
    <row r="3644" spans="1:7" ht="15" customHeight="1" x14ac:dyDescent="0.25">
      <c r="A3644" t="str">
        <f t="shared" si="129"/>
        <v xml:space="preserve">PA/420 </v>
      </c>
      <c r="B3644" t="s">
        <v>6419</v>
      </c>
      <c r="C3644" t="s">
        <v>551</v>
      </c>
      <c r="D3644" s="5" t="s">
        <v>242</v>
      </c>
      <c r="E3644" s="6">
        <f t="shared" si="128"/>
        <v>11.6</v>
      </c>
      <c r="G3644" t="s">
        <v>6420</v>
      </c>
    </row>
    <row r="3645" spans="1:7" ht="15" customHeight="1" x14ac:dyDescent="0.25">
      <c r="A3645" t="str">
        <f t="shared" si="129"/>
        <v xml:space="preserve">PA/421 </v>
      </c>
      <c r="B3645" t="s">
        <v>6421</v>
      </c>
      <c r="C3645" t="s">
        <v>551</v>
      </c>
      <c r="D3645" s="5" t="s">
        <v>326</v>
      </c>
      <c r="E3645" s="6">
        <f t="shared" si="128"/>
        <v>13.5</v>
      </c>
      <c r="G3645" t="s">
        <v>6422</v>
      </c>
    </row>
    <row r="3646" spans="1:7" ht="15" customHeight="1" x14ac:dyDescent="0.25">
      <c r="A3646" t="str">
        <f t="shared" si="129"/>
        <v xml:space="preserve">PA/422 </v>
      </c>
      <c r="B3646" t="s">
        <v>6423</v>
      </c>
      <c r="C3646" t="s">
        <v>9</v>
      </c>
      <c r="D3646" s="5" t="s">
        <v>224</v>
      </c>
      <c r="E3646" s="6">
        <f t="shared" si="128"/>
        <v>3.3</v>
      </c>
      <c r="G3646" t="s">
        <v>6424</v>
      </c>
    </row>
    <row r="3647" spans="1:7" ht="15" customHeight="1" x14ac:dyDescent="0.25">
      <c r="A3647" t="str">
        <f t="shared" si="129"/>
        <v xml:space="preserve">PA/423 </v>
      </c>
      <c r="B3647" t="s">
        <v>6425</v>
      </c>
      <c r="C3647" t="s">
        <v>9</v>
      </c>
      <c r="D3647" s="5" t="s">
        <v>215</v>
      </c>
      <c r="E3647" s="6">
        <f t="shared" si="128"/>
        <v>3.5</v>
      </c>
      <c r="G3647" t="s">
        <v>6426</v>
      </c>
    </row>
    <row r="3648" spans="1:7" ht="15" customHeight="1" x14ac:dyDescent="0.25">
      <c r="A3648" t="str">
        <f t="shared" si="129"/>
        <v xml:space="preserve">PA/424 </v>
      </c>
      <c r="B3648" t="s">
        <v>6427</v>
      </c>
      <c r="C3648" t="s">
        <v>551</v>
      </c>
      <c r="D3648" s="5" t="s">
        <v>1199</v>
      </c>
      <c r="E3648" s="6">
        <f t="shared" ref="E3648:E3711" si="130">D3648*((100-$E$5)/100)</f>
        <v>21.9</v>
      </c>
      <c r="G3648" t="s">
        <v>6428</v>
      </c>
    </row>
    <row r="3649" spans="1:7" ht="15" customHeight="1" x14ac:dyDescent="0.25">
      <c r="A3649" t="str">
        <f t="shared" si="129"/>
        <v xml:space="preserve">PA/425 </v>
      </c>
      <c r="B3649" t="s">
        <v>6429</v>
      </c>
      <c r="C3649" t="s">
        <v>551</v>
      </c>
      <c r="D3649" s="5" t="s">
        <v>864</v>
      </c>
      <c r="E3649" s="6">
        <f t="shared" si="130"/>
        <v>23.5</v>
      </c>
      <c r="G3649" t="s">
        <v>6430</v>
      </c>
    </row>
    <row r="3650" spans="1:7" ht="15" customHeight="1" x14ac:dyDescent="0.25">
      <c r="A3650" t="str">
        <f t="shared" si="129"/>
        <v xml:space="preserve">PA/427 </v>
      </c>
      <c r="B3650" t="s">
        <v>6431</v>
      </c>
      <c r="C3650" t="s">
        <v>551</v>
      </c>
      <c r="D3650" s="5" t="s">
        <v>1587</v>
      </c>
      <c r="E3650" s="6">
        <f t="shared" si="130"/>
        <v>22.9</v>
      </c>
      <c r="G3650" t="s">
        <v>6432</v>
      </c>
    </row>
    <row r="3651" spans="1:7" ht="15" customHeight="1" x14ac:dyDescent="0.25">
      <c r="A3651" t="str">
        <f t="shared" si="129"/>
        <v xml:space="preserve">PA/428 </v>
      </c>
      <c r="B3651" t="s">
        <v>6433</v>
      </c>
      <c r="C3651" t="s">
        <v>551</v>
      </c>
      <c r="D3651" s="5" t="s">
        <v>294</v>
      </c>
      <c r="E3651" s="6">
        <f t="shared" si="130"/>
        <v>21</v>
      </c>
      <c r="G3651" t="s">
        <v>6434</v>
      </c>
    </row>
    <row r="3652" spans="1:7" ht="15" customHeight="1" x14ac:dyDescent="0.25">
      <c r="A3652" t="str">
        <f t="shared" si="129"/>
        <v xml:space="preserve">PA/429 </v>
      </c>
      <c r="B3652" t="s">
        <v>6435</v>
      </c>
      <c r="C3652" t="s">
        <v>551</v>
      </c>
      <c r="D3652" s="5" t="s">
        <v>1082</v>
      </c>
      <c r="E3652" s="6">
        <f t="shared" si="130"/>
        <v>16.5</v>
      </c>
      <c r="G3652" t="s">
        <v>6436</v>
      </c>
    </row>
    <row r="3653" spans="1:7" ht="15" customHeight="1" x14ac:dyDescent="0.25">
      <c r="A3653" t="str">
        <f t="shared" si="129"/>
        <v xml:space="preserve">PA/431 </v>
      </c>
      <c r="B3653" t="s">
        <v>6437</v>
      </c>
      <c r="C3653" t="s">
        <v>551</v>
      </c>
      <c r="D3653" s="5" t="s">
        <v>4432</v>
      </c>
      <c r="E3653" s="6">
        <f t="shared" si="130"/>
        <v>29.9</v>
      </c>
      <c r="G3653" t="s">
        <v>6438</v>
      </c>
    </row>
    <row r="3654" spans="1:7" ht="15" customHeight="1" x14ac:dyDescent="0.25">
      <c r="A3654" t="str">
        <f t="shared" si="129"/>
        <v xml:space="preserve">PA/432 </v>
      </c>
      <c r="B3654" t="s">
        <v>6439</v>
      </c>
      <c r="C3654" t="s">
        <v>551</v>
      </c>
      <c r="D3654" s="5" t="s">
        <v>174</v>
      </c>
      <c r="E3654" s="6">
        <f t="shared" si="130"/>
        <v>26.9</v>
      </c>
      <c r="G3654" t="s">
        <v>6440</v>
      </c>
    </row>
    <row r="3655" spans="1:7" ht="15" customHeight="1" x14ac:dyDescent="0.25">
      <c r="A3655" t="str">
        <f t="shared" ref="A3655:A3692" si="131">MID(B3655,1,7)</f>
        <v xml:space="preserve">PA/433 </v>
      </c>
      <c r="B3655" t="s">
        <v>6441</v>
      </c>
      <c r="C3655" t="s">
        <v>551</v>
      </c>
      <c r="D3655" s="5" t="s">
        <v>1731</v>
      </c>
      <c r="E3655" s="6">
        <f t="shared" si="130"/>
        <v>15.5</v>
      </c>
      <c r="G3655" t="s">
        <v>6442</v>
      </c>
    </row>
    <row r="3656" spans="1:7" ht="15" customHeight="1" x14ac:dyDescent="0.25">
      <c r="A3656" t="str">
        <f t="shared" si="131"/>
        <v xml:space="preserve">PA/434 </v>
      </c>
      <c r="B3656" t="s">
        <v>6443</v>
      </c>
      <c r="C3656" t="s">
        <v>551</v>
      </c>
      <c r="D3656" s="5" t="s">
        <v>4631</v>
      </c>
      <c r="E3656" s="6">
        <f t="shared" si="130"/>
        <v>24.6</v>
      </c>
      <c r="G3656" t="s">
        <v>6444</v>
      </c>
    </row>
    <row r="3657" spans="1:7" ht="15" customHeight="1" x14ac:dyDescent="0.25">
      <c r="A3657" t="str">
        <f t="shared" si="131"/>
        <v xml:space="preserve">PA/435 </v>
      </c>
      <c r="B3657" t="s">
        <v>6445</v>
      </c>
      <c r="C3657" t="s">
        <v>551</v>
      </c>
      <c r="D3657" s="5" t="s">
        <v>57</v>
      </c>
      <c r="E3657" s="6">
        <f t="shared" si="130"/>
        <v>13</v>
      </c>
      <c r="G3657" t="s">
        <v>6446</v>
      </c>
    </row>
    <row r="3658" spans="1:7" ht="15" customHeight="1" x14ac:dyDescent="0.25">
      <c r="A3658" t="str">
        <f t="shared" si="131"/>
        <v xml:space="preserve">PA/436 </v>
      </c>
      <c r="B3658" t="s">
        <v>6447</v>
      </c>
      <c r="C3658" t="s">
        <v>551</v>
      </c>
      <c r="D3658" s="5" t="s">
        <v>6448</v>
      </c>
      <c r="E3658" s="6">
        <f t="shared" si="130"/>
        <v>24.5</v>
      </c>
      <c r="G3658" t="s">
        <v>6449</v>
      </c>
    </row>
    <row r="3659" spans="1:7" ht="15" customHeight="1" x14ac:dyDescent="0.25">
      <c r="A3659" t="str">
        <f t="shared" si="131"/>
        <v xml:space="preserve">PA/437 </v>
      </c>
      <c r="B3659" t="s">
        <v>6450</v>
      </c>
      <c r="C3659" t="s">
        <v>551</v>
      </c>
      <c r="D3659" s="5" t="s">
        <v>3632</v>
      </c>
      <c r="E3659" s="6">
        <f t="shared" si="130"/>
        <v>14.2</v>
      </c>
      <c r="G3659" t="s">
        <v>6451</v>
      </c>
    </row>
    <row r="3660" spans="1:7" ht="15" customHeight="1" x14ac:dyDescent="0.25">
      <c r="A3660" t="str">
        <f t="shared" si="131"/>
        <v xml:space="preserve">PA/438 </v>
      </c>
      <c r="B3660" t="s">
        <v>6452</v>
      </c>
      <c r="C3660" t="s">
        <v>551</v>
      </c>
      <c r="D3660" s="5" t="s">
        <v>1146</v>
      </c>
      <c r="E3660" s="6">
        <f t="shared" si="130"/>
        <v>25.5</v>
      </c>
      <c r="G3660" t="s">
        <v>6453</v>
      </c>
    </row>
    <row r="3661" spans="1:7" ht="15" customHeight="1" x14ac:dyDescent="0.25">
      <c r="A3661" t="str">
        <f t="shared" si="131"/>
        <v xml:space="preserve">PA/439 </v>
      </c>
      <c r="B3661" t="s">
        <v>6454</v>
      </c>
      <c r="C3661" t="s">
        <v>551</v>
      </c>
      <c r="D3661" s="5" t="s">
        <v>57</v>
      </c>
      <c r="E3661" s="6">
        <f t="shared" si="130"/>
        <v>13</v>
      </c>
      <c r="G3661" t="s">
        <v>6455</v>
      </c>
    </row>
    <row r="3662" spans="1:7" ht="15" customHeight="1" x14ac:dyDescent="0.25">
      <c r="A3662" t="str">
        <f t="shared" si="131"/>
        <v xml:space="preserve">PA/440 </v>
      </c>
      <c r="B3662" t="s">
        <v>6456</v>
      </c>
      <c r="C3662" t="s">
        <v>551</v>
      </c>
      <c r="D3662" s="5" t="s">
        <v>48</v>
      </c>
      <c r="E3662" s="6">
        <f t="shared" si="130"/>
        <v>25</v>
      </c>
      <c r="G3662" t="s">
        <v>6457</v>
      </c>
    </row>
    <row r="3663" spans="1:7" ht="15" customHeight="1" x14ac:dyDescent="0.25">
      <c r="A3663" t="str">
        <f t="shared" si="131"/>
        <v xml:space="preserve">PA/441 </v>
      </c>
      <c r="B3663" t="s">
        <v>6458</v>
      </c>
      <c r="C3663" t="s">
        <v>551</v>
      </c>
      <c r="D3663" s="5" t="s">
        <v>57</v>
      </c>
      <c r="E3663" s="6">
        <f t="shared" si="130"/>
        <v>13</v>
      </c>
      <c r="G3663" t="s">
        <v>6459</v>
      </c>
    </row>
    <row r="3664" spans="1:7" ht="15" customHeight="1" x14ac:dyDescent="0.25">
      <c r="A3664" t="str">
        <f t="shared" si="131"/>
        <v xml:space="preserve">PA/443 </v>
      </c>
      <c r="B3664" t="s">
        <v>6460</v>
      </c>
      <c r="C3664" t="s">
        <v>551</v>
      </c>
      <c r="D3664" s="5" t="s">
        <v>1018</v>
      </c>
      <c r="E3664" s="6">
        <f t="shared" si="130"/>
        <v>10.5</v>
      </c>
      <c r="G3664" t="s">
        <v>6461</v>
      </c>
    </row>
    <row r="3665" spans="1:7" ht="15" customHeight="1" x14ac:dyDescent="0.25">
      <c r="A3665" t="str">
        <f t="shared" si="131"/>
        <v xml:space="preserve">PA/444 </v>
      </c>
      <c r="B3665" t="s">
        <v>6462</v>
      </c>
      <c r="C3665" t="s">
        <v>551</v>
      </c>
      <c r="D3665" s="5" t="s">
        <v>431</v>
      </c>
      <c r="E3665" s="6">
        <f t="shared" si="130"/>
        <v>44</v>
      </c>
      <c r="G3665" t="s">
        <v>6463</v>
      </c>
    </row>
    <row r="3666" spans="1:7" ht="15" customHeight="1" x14ac:dyDescent="0.25">
      <c r="A3666" t="str">
        <f t="shared" si="131"/>
        <v xml:space="preserve">PA/445 </v>
      </c>
      <c r="B3666" t="s">
        <v>6464</v>
      </c>
      <c r="C3666" t="s">
        <v>9</v>
      </c>
      <c r="D3666" s="5" t="s">
        <v>6465</v>
      </c>
      <c r="E3666" s="6">
        <f t="shared" si="130"/>
        <v>370</v>
      </c>
      <c r="G3666" t="s">
        <v>6466</v>
      </c>
    </row>
    <row r="3667" spans="1:7" ht="15" customHeight="1" x14ac:dyDescent="0.25">
      <c r="A3667" t="str">
        <f t="shared" si="131"/>
        <v>PA/4451</v>
      </c>
      <c r="B3667" t="s">
        <v>6467</v>
      </c>
      <c r="C3667" t="s">
        <v>9</v>
      </c>
      <c r="D3667" s="5" t="s">
        <v>6468</v>
      </c>
      <c r="E3667" s="6">
        <f t="shared" si="130"/>
        <v>144</v>
      </c>
      <c r="G3667" t="s">
        <v>6469</v>
      </c>
    </row>
    <row r="3668" spans="1:7" ht="15" customHeight="1" x14ac:dyDescent="0.25">
      <c r="A3668" t="str">
        <f t="shared" si="131"/>
        <v xml:space="preserve">PA/446 </v>
      </c>
      <c r="B3668" t="s">
        <v>6470</v>
      </c>
      <c r="C3668" t="s">
        <v>9</v>
      </c>
      <c r="D3668" s="5" t="s">
        <v>6465</v>
      </c>
      <c r="E3668" s="6">
        <f t="shared" si="130"/>
        <v>370</v>
      </c>
      <c r="G3668" t="s">
        <v>6471</v>
      </c>
    </row>
    <row r="3669" spans="1:7" ht="15" customHeight="1" x14ac:dyDescent="0.25">
      <c r="A3669" t="str">
        <f t="shared" si="131"/>
        <v xml:space="preserve">PA/447 </v>
      </c>
      <c r="B3669" t="s">
        <v>6472</v>
      </c>
      <c r="C3669" t="s">
        <v>9</v>
      </c>
      <c r="D3669" s="5" t="s">
        <v>6465</v>
      </c>
      <c r="E3669" s="6">
        <f t="shared" si="130"/>
        <v>370</v>
      </c>
      <c r="G3669" t="s">
        <v>6473</v>
      </c>
    </row>
    <row r="3670" spans="1:7" ht="15" customHeight="1" x14ac:dyDescent="0.25">
      <c r="A3670" t="str">
        <f t="shared" si="131"/>
        <v xml:space="preserve">PA/448 </v>
      </c>
      <c r="B3670" t="s">
        <v>6474</v>
      </c>
      <c r="C3670" t="s">
        <v>9</v>
      </c>
      <c r="D3670" s="5" t="s">
        <v>6465</v>
      </c>
      <c r="E3670" s="6">
        <f t="shared" si="130"/>
        <v>370</v>
      </c>
      <c r="G3670" t="s">
        <v>6475</v>
      </c>
    </row>
    <row r="3671" spans="1:7" ht="15" customHeight="1" x14ac:dyDescent="0.25">
      <c r="A3671" t="str">
        <f t="shared" si="131"/>
        <v xml:space="preserve">PA/449 </v>
      </c>
      <c r="B3671" t="s">
        <v>6476</v>
      </c>
      <c r="C3671" t="s">
        <v>9</v>
      </c>
      <c r="D3671" s="5" t="s">
        <v>668</v>
      </c>
      <c r="E3671" s="6">
        <f t="shared" si="130"/>
        <v>1.1000000000000001</v>
      </c>
      <c r="G3671" t="s">
        <v>6477</v>
      </c>
    </row>
    <row r="3672" spans="1:7" ht="15" customHeight="1" x14ac:dyDescent="0.25">
      <c r="A3672" t="str">
        <f t="shared" si="131"/>
        <v xml:space="preserve">PA/450 </v>
      </c>
      <c r="B3672" t="s">
        <v>6478</v>
      </c>
      <c r="C3672" t="s">
        <v>9</v>
      </c>
      <c r="D3672" s="5" t="s">
        <v>1310</v>
      </c>
      <c r="E3672" s="6">
        <f t="shared" si="130"/>
        <v>12.5</v>
      </c>
      <c r="G3672" t="s">
        <v>6479</v>
      </c>
    </row>
    <row r="3673" spans="1:7" ht="15" customHeight="1" x14ac:dyDescent="0.25">
      <c r="A3673" t="str">
        <f t="shared" si="131"/>
        <v xml:space="preserve">PA/451 </v>
      </c>
      <c r="B3673" t="s">
        <v>6480</v>
      </c>
      <c r="C3673" t="s">
        <v>9</v>
      </c>
      <c r="D3673" s="5" t="s">
        <v>1310</v>
      </c>
      <c r="E3673" s="6">
        <f t="shared" si="130"/>
        <v>12.5</v>
      </c>
      <c r="G3673" t="s">
        <v>6481</v>
      </c>
    </row>
    <row r="3674" spans="1:7" ht="15" customHeight="1" x14ac:dyDescent="0.25">
      <c r="A3674" t="str">
        <f t="shared" si="131"/>
        <v xml:space="preserve">PA/452 </v>
      </c>
      <c r="B3674" t="s">
        <v>6482</v>
      </c>
      <c r="C3674" t="s">
        <v>9</v>
      </c>
      <c r="D3674" s="5" t="s">
        <v>1310</v>
      </c>
      <c r="E3674" s="6">
        <f t="shared" si="130"/>
        <v>12.5</v>
      </c>
      <c r="G3674" t="s">
        <v>6483</v>
      </c>
    </row>
    <row r="3675" spans="1:7" ht="15" customHeight="1" x14ac:dyDescent="0.25">
      <c r="A3675" t="str">
        <f t="shared" si="131"/>
        <v xml:space="preserve">PA/453 </v>
      </c>
      <c r="B3675" t="s">
        <v>6484</v>
      </c>
      <c r="C3675" t="s">
        <v>551</v>
      </c>
      <c r="D3675" s="5" t="s">
        <v>4367</v>
      </c>
      <c r="E3675" s="6">
        <f t="shared" si="130"/>
        <v>11.9</v>
      </c>
      <c r="G3675" t="s">
        <v>6485</v>
      </c>
    </row>
    <row r="3676" spans="1:7" ht="15" customHeight="1" x14ac:dyDescent="0.25">
      <c r="A3676" t="str">
        <f t="shared" si="131"/>
        <v xml:space="preserve">PA/454 </v>
      </c>
      <c r="B3676" t="s">
        <v>6486</v>
      </c>
      <c r="C3676" t="s">
        <v>551</v>
      </c>
      <c r="D3676" s="5" t="s">
        <v>431</v>
      </c>
      <c r="E3676" s="6">
        <f t="shared" si="130"/>
        <v>44</v>
      </c>
      <c r="G3676" t="s">
        <v>6487</v>
      </c>
    </row>
    <row r="3677" spans="1:7" ht="15" customHeight="1" x14ac:dyDescent="0.25">
      <c r="A3677" t="str">
        <f t="shared" si="131"/>
        <v xml:space="preserve">PA/455 </v>
      </c>
      <c r="B3677" t="s">
        <v>6488</v>
      </c>
      <c r="C3677" t="s">
        <v>551</v>
      </c>
      <c r="D3677" s="5" t="s">
        <v>431</v>
      </c>
      <c r="E3677" s="6">
        <f t="shared" si="130"/>
        <v>44</v>
      </c>
      <c r="G3677" t="s">
        <v>6489</v>
      </c>
    </row>
    <row r="3678" spans="1:7" ht="15" customHeight="1" x14ac:dyDescent="0.25">
      <c r="A3678" t="str">
        <f t="shared" si="131"/>
        <v xml:space="preserve">PA/456 </v>
      </c>
      <c r="B3678" t="s">
        <v>6490</v>
      </c>
      <c r="C3678" t="s">
        <v>551</v>
      </c>
      <c r="D3678" s="5" t="s">
        <v>1983</v>
      </c>
      <c r="E3678" s="6">
        <f t="shared" si="130"/>
        <v>50</v>
      </c>
      <c r="G3678" t="s">
        <v>6491</v>
      </c>
    </row>
    <row r="3679" spans="1:7" ht="15" customHeight="1" x14ac:dyDescent="0.25">
      <c r="A3679" t="str">
        <f t="shared" si="131"/>
        <v xml:space="preserve">PA/457 </v>
      </c>
      <c r="B3679" t="s">
        <v>6492</v>
      </c>
      <c r="C3679" t="s">
        <v>551</v>
      </c>
      <c r="D3679" s="5" t="s">
        <v>118</v>
      </c>
      <c r="E3679" s="6">
        <f t="shared" si="130"/>
        <v>18.5</v>
      </c>
      <c r="G3679" t="s">
        <v>6493</v>
      </c>
    </row>
    <row r="3680" spans="1:7" ht="15" customHeight="1" x14ac:dyDescent="0.25">
      <c r="A3680" t="str">
        <f t="shared" si="131"/>
        <v xml:space="preserve">PA/458 </v>
      </c>
      <c r="B3680" t="s">
        <v>6494</v>
      </c>
      <c r="C3680" t="s">
        <v>551</v>
      </c>
      <c r="D3680" s="5" t="s">
        <v>887</v>
      </c>
      <c r="E3680" s="6">
        <f t="shared" si="130"/>
        <v>18.899999999999999</v>
      </c>
      <c r="G3680" t="s">
        <v>6495</v>
      </c>
    </row>
    <row r="3681" spans="1:7" ht="15" customHeight="1" x14ac:dyDescent="0.25">
      <c r="A3681" t="str">
        <f t="shared" si="131"/>
        <v xml:space="preserve">PA/459 </v>
      </c>
      <c r="B3681" t="s">
        <v>6496</v>
      </c>
      <c r="C3681" t="s">
        <v>551</v>
      </c>
      <c r="D3681" s="5" t="s">
        <v>887</v>
      </c>
      <c r="E3681" s="6">
        <f t="shared" si="130"/>
        <v>18.899999999999999</v>
      </c>
      <c r="G3681" t="s">
        <v>6497</v>
      </c>
    </row>
    <row r="3682" spans="1:7" ht="15" customHeight="1" x14ac:dyDescent="0.25">
      <c r="A3682" t="str">
        <f t="shared" si="131"/>
        <v xml:space="preserve">PA/737 </v>
      </c>
      <c r="B3682" t="s">
        <v>6498</v>
      </c>
      <c r="C3682" t="s">
        <v>9</v>
      </c>
      <c r="D3682" s="5" t="s">
        <v>546</v>
      </c>
      <c r="E3682" s="6">
        <f t="shared" si="130"/>
        <v>1.5</v>
      </c>
      <c r="G3682" t="s">
        <v>6499</v>
      </c>
    </row>
    <row r="3683" spans="1:7" ht="15" customHeight="1" x14ac:dyDescent="0.25">
      <c r="A3683" t="str">
        <f t="shared" si="131"/>
        <v xml:space="preserve">PA/738 </v>
      </c>
      <c r="B3683" t="s">
        <v>6500</v>
      </c>
      <c r="C3683" t="s">
        <v>9</v>
      </c>
      <c r="D3683" s="5" t="s">
        <v>1069</v>
      </c>
      <c r="E3683" s="6">
        <f t="shared" si="130"/>
        <v>3.8</v>
      </c>
      <c r="G3683" t="s">
        <v>6501</v>
      </c>
    </row>
    <row r="3684" spans="1:7" ht="15" customHeight="1" x14ac:dyDescent="0.25">
      <c r="A3684" t="str">
        <f t="shared" si="131"/>
        <v xml:space="preserve">PA/739 </v>
      </c>
      <c r="B3684" t="s">
        <v>6502</v>
      </c>
      <c r="C3684" t="s">
        <v>9</v>
      </c>
      <c r="D3684" s="5" t="s">
        <v>80</v>
      </c>
      <c r="E3684" s="6">
        <f t="shared" si="130"/>
        <v>4.5999999999999996</v>
      </c>
      <c r="G3684" t="s">
        <v>6503</v>
      </c>
    </row>
    <row r="3685" spans="1:7" ht="15" customHeight="1" x14ac:dyDescent="0.25">
      <c r="A3685" t="str">
        <f t="shared" si="131"/>
        <v xml:space="preserve">PA/740 </v>
      </c>
      <c r="B3685" t="s">
        <v>6504</v>
      </c>
      <c r="C3685" t="s">
        <v>9</v>
      </c>
      <c r="D3685" s="5" t="s">
        <v>72</v>
      </c>
      <c r="E3685" s="6">
        <f t="shared" si="130"/>
        <v>3.9</v>
      </c>
      <c r="G3685" t="s">
        <v>6505</v>
      </c>
    </row>
    <row r="3686" spans="1:7" ht="15" customHeight="1" x14ac:dyDescent="0.25">
      <c r="A3686" t="str">
        <f t="shared" si="131"/>
        <v xml:space="preserve">PA/741 </v>
      </c>
      <c r="B3686" t="s">
        <v>6506</v>
      </c>
      <c r="C3686" t="s">
        <v>9</v>
      </c>
      <c r="D3686" s="5" t="s">
        <v>72</v>
      </c>
      <c r="E3686" s="6">
        <f t="shared" si="130"/>
        <v>3.9</v>
      </c>
      <c r="G3686" t="s">
        <v>6507</v>
      </c>
    </row>
    <row r="3687" spans="1:7" ht="15" customHeight="1" x14ac:dyDescent="0.25">
      <c r="A3687" t="str">
        <f t="shared" si="131"/>
        <v xml:space="preserve">PA/742 </v>
      </c>
      <c r="B3687" t="s">
        <v>6508</v>
      </c>
      <c r="C3687" t="s">
        <v>9</v>
      </c>
      <c r="D3687" s="5" t="s">
        <v>1245</v>
      </c>
      <c r="E3687" s="6">
        <f t="shared" si="130"/>
        <v>9.9</v>
      </c>
      <c r="G3687" t="s">
        <v>6509</v>
      </c>
    </row>
    <row r="3688" spans="1:7" ht="15" customHeight="1" x14ac:dyDescent="0.25">
      <c r="A3688" t="str">
        <f t="shared" si="131"/>
        <v xml:space="preserve">PA/743 </v>
      </c>
      <c r="B3688" t="s">
        <v>6510</v>
      </c>
      <c r="C3688" t="s">
        <v>9</v>
      </c>
      <c r="D3688" s="5" t="s">
        <v>1245</v>
      </c>
      <c r="E3688" s="6">
        <f t="shared" si="130"/>
        <v>9.9</v>
      </c>
      <c r="G3688" t="s">
        <v>6511</v>
      </c>
    </row>
    <row r="3689" spans="1:7" ht="15" customHeight="1" x14ac:dyDescent="0.25">
      <c r="A3689" t="str">
        <f t="shared" si="131"/>
        <v xml:space="preserve">PA/744 </v>
      </c>
      <c r="B3689" t="s">
        <v>6512</v>
      </c>
      <c r="C3689" t="s">
        <v>9</v>
      </c>
      <c r="D3689" s="5" t="s">
        <v>1245</v>
      </c>
      <c r="E3689" s="6">
        <f t="shared" si="130"/>
        <v>9.9</v>
      </c>
      <c r="G3689" t="s">
        <v>6513</v>
      </c>
    </row>
    <row r="3690" spans="1:7" ht="15" customHeight="1" x14ac:dyDescent="0.25">
      <c r="A3690" t="str">
        <f t="shared" si="131"/>
        <v xml:space="preserve">PA/86S </v>
      </c>
      <c r="B3690" t="s">
        <v>6514</v>
      </c>
      <c r="C3690" t="s">
        <v>9</v>
      </c>
      <c r="D3690" s="5" t="s">
        <v>1073</v>
      </c>
      <c r="E3690" s="6">
        <f t="shared" si="130"/>
        <v>8.3000000000000007</v>
      </c>
      <c r="G3690" t="s">
        <v>6515</v>
      </c>
    </row>
    <row r="3691" spans="1:7" ht="15" customHeight="1" x14ac:dyDescent="0.25">
      <c r="A3691" t="str">
        <f t="shared" si="131"/>
        <v xml:space="preserve">PA/90S </v>
      </c>
      <c r="B3691" t="s">
        <v>6516</v>
      </c>
      <c r="C3691" t="s">
        <v>9</v>
      </c>
      <c r="D3691" s="5" t="s">
        <v>161</v>
      </c>
      <c r="E3691" s="6">
        <f t="shared" si="130"/>
        <v>7.5</v>
      </c>
      <c r="G3691" t="s">
        <v>6517</v>
      </c>
    </row>
    <row r="3692" spans="1:7" ht="15" customHeight="1" x14ac:dyDescent="0.25">
      <c r="A3692" t="str">
        <f t="shared" si="131"/>
        <v>PD/4479</v>
      </c>
      <c r="B3692" t="s">
        <v>6518</v>
      </c>
      <c r="C3692" t="s">
        <v>9</v>
      </c>
      <c r="D3692" s="5" t="s">
        <v>6519</v>
      </c>
      <c r="E3692" s="6">
        <f t="shared" si="130"/>
        <v>450</v>
      </c>
      <c r="G3692" t="s">
        <v>11</v>
      </c>
    </row>
    <row r="3693" spans="1:7" ht="15" customHeight="1" x14ac:dyDescent="0.25">
      <c r="B3693" t="s">
        <v>6520</v>
      </c>
      <c r="C3693" t="s">
        <v>9</v>
      </c>
      <c r="D3693" s="5" t="s">
        <v>712</v>
      </c>
      <c r="E3693" s="6">
        <f t="shared" si="130"/>
        <v>3.1</v>
      </c>
      <c r="G3693" t="s">
        <v>11</v>
      </c>
    </row>
    <row r="3694" spans="1:7" ht="15" customHeight="1" x14ac:dyDescent="0.25">
      <c r="B3694" t="s">
        <v>6521</v>
      </c>
      <c r="C3694" t="s">
        <v>9</v>
      </c>
      <c r="D3694" s="5" t="s">
        <v>712</v>
      </c>
      <c r="E3694" s="6">
        <f t="shared" si="130"/>
        <v>3.1</v>
      </c>
      <c r="G3694" t="s">
        <v>11</v>
      </c>
    </row>
    <row r="3695" spans="1:7" ht="15" customHeight="1" x14ac:dyDescent="0.25">
      <c r="B3695" t="s">
        <v>6522</v>
      </c>
      <c r="C3695" t="s">
        <v>9</v>
      </c>
      <c r="D3695" s="5" t="s">
        <v>712</v>
      </c>
      <c r="E3695" s="6">
        <f t="shared" si="130"/>
        <v>3.1</v>
      </c>
      <c r="G3695" t="s">
        <v>11</v>
      </c>
    </row>
    <row r="3696" spans="1:7" ht="15" customHeight="1" x14ac:dyDescent="0.25">
      <c r="B3696" t="s">
        <v>6523</v>
      </c>
      <c r="C3696" t="s">
        <v>9</v>
      </c>
      <c r="D3696" s="5" t="s">
        <v>3709</v>
      </c>
      <c r="E3696" s="6">
        <f t="shared" si="130"/>
        <v>4</v>
      </c>
      <c r="G3696" t="s">
        <v>11</v>
      </c>
    </row>
    <row r="3697" spans="2:7" ht="15" customHeight="1" x14ac:dyDescent="0.25">
      <c r="B3697" t="s">
        <v>6524</v>
      </c>
      <c r="C3697" t="s">
        <v>9</v>
      </c>
      <c r="D3697" s="5" t="s">
        <v>712</v>
      </c>
      <c r="E3697" s="6">
        <f t="shared" si="130"/>
        <v>3.1</v>
      </c>
      <c r="G3697" t="s">
        <v>11</v>
      </c>
    </row>
    <row r="3698" spans="2:7" ht="15" customHeight="1" x14ac:dyDescent="0.25">
      <c r="B3698" t="s">
        <v>6525</v>
      </c>
      <c r="C3698" t="s">
        <v>9</v>
      </c>
      <c r="D3698" s="5" t="s">
        <v>712</v>
      </c>
      <c r="E3698" s="6">
        <f t="shared" si="130"/>
        <v>3.1</v>
      </c>
      <c r="G3698" t="s">
        <v>11</v>
      </c>
    </row>
    <row r="3699" spans="2:7" ht="15" customHeight="1" x14ac:dyDescent="0.25">
      <c r="B3699" t="s">
        <v>6526</v>
      </c>
      <c r="C3699" t="s">
        <v>9</v>
      </c>
      <c r="D3699" s="5" t="s">
        <v>140</v>
      </c>
      <c r="E3699" s="6">
        <f t="shared" si="130"/>
        <v>4.8</v>
      </c>
      <c r="G3699" t="s">
        <v>11</v>
      </c>
    </row>
    <row r="3700" spans="2:7" ht="15" customHeight="1" x14ac:dyDescent="0.25">
      <c r="B3700" t="s">
        <v>6527</v>
      </c>
      <c r="C3700" t="s">
        <v>9</v>
      </c>
      <c r="D3700" s="5" t="s">
        <v>140</v>
      </c>
      <c r="E3700" s="6">
        <f t="shared" si="130"/>
        <v>4.8</v>
      </c>
      <c r="G3700" t="s">
        <v>11</v>
      </c>
    </row>
    <row r="3701" spans="2:7" ht="15" customHeight="1" x14ac:dyDescent="0.25">
      <c r="B3701" t="s">
        <v>6528</v>
      </c>
      <c r="C3701" t="s">
        <v>9</v>
      </c>
      <c r="D3701" s="5" t="s">
        <v>1044</v>
      </c>
      <c r="E3701" s="6">
        <f t="shared" si="130"/>
        <v>11.7</v>
      </c>
      <c r="G3701" t="s">
        <v>11</v>
      </c>
    </row>
    <row r="3702" spans="2:7" ht="15" customHeight="1" x14ac:dyDescent="0.25">
      <c r="B3702" t="s">
        <v>6529</v>
      </c>
      <c r="C3702" t="s">
        <v>9</v>
      </c>
      <c r="D3702" s="5" t="s">
        <v>219</v>
      </c>
      <c r="E3702" s="6">
        <f t="shared" si="130"/>
        <v>4.5</v>
      </c>
      <c r="G3702" t="s">
        <v>11</v>
      </c>
    </row>
    <row r="3703" spans="2:7" ht="15" customHeight="1" x14ac:dyDescent="0.25">
      <c r="B3703" t="s">
        <v>6530</v>
      </c>
      <c r="C3703" t="s">
        <v>9</v>
      </c>
      <c r="D3703" s="5" t="s">
        <v>215</v>
      </c>
      <c r="E3703" s="6">
        <f t="shared" si="130"/>
        <v>3.5</v>
      </c>
      <c r="G3703" t="s">
        <v>11</v>
      </c>
    </row>
    <row r="3704" spans="2:7" ht="15" customHeight="1" x14ac:dyDescent="0.25">
      <c r="B3704" t="s">
        <v>6531</v>
      </c>
      <c r="C3704" t="s">
        <v>9</v>
      </c>
      <c r="D3704" s="5" t="s">
        <v>127</v>
      </c>
      <c r="E3704" s="6">
        <f t="shared" si="130"/>
        <v>3.2</v>
      </c>
      <c r="G3704" t="s">
        <v>11</v>
      </c>
    </row>
    <row r="3705" spans="2:7" ht="15" customHeight="1" x14ac:dyDescent="0.25">
      <c r="B3705" t="s">
        <v>6532</v>
      </c>
      <c r="C3705" t="s">
        <v>9</v>
      </c>
      <c r="D3705" s="5" t="s">
        <v>215</v>
      </c>
      <c r="E3705" s="6">
        <f t="shared" si="130"/>
        <v>3.5</v>
      </c>
      <c r="G3705" t="s">
        <v>11</v>
      </c>
    </row>
    <row r="3706" spans="2:7" ht="15" customHeight="1" x14ac:dyDescent="0.25">
      <c r="B3706" t="s">
        <v>6533</v>
      </c>
      <c r="C3706" t="s">
        <v>9</v>
      </c>
      <c r="D3706" s="5" t="s">
        <v>215</v>
      </c>
      <c r="E3706" s="6">
        <f t="shared" si="130"/>
        <v>3.5</v>
      </c>
      <c r="G3706" t="s">
        <v>11</v>
      </c>
    </row>
    <row r="3707" spans="2:7" ht="15" customHeight="1" x14ac:dyDescent="0.25">
      <c r="B3707" t="s">
        <v>6534</v>
      </c>
      <c r="C3707" t="s">
        <v>9</v>
      </c>
      <c r="D3707" s="5" t="s">
        <v>166</v>
      </c>
      <c r="E3707" s="6">
        <f t="shared" si="130"/>
        <v>9.4</v>
      </c>
      <c r="G3707" t="s">
        <v>11</v>
      </c>
    </row>
    <row r="3708" spans="2:7" ht="15" customHeight="1" x14ac:dyDescent="0.25">
      <c r="B3708" t="s">
        <v>6535</v>
      </c>
      <c r="C3708" t="s">
        <v>9</v>
      </c>
      <c r="D3708" s="5" t="s">
        <v>215</v>
      </c>
      <c r="E3708" s="6">
        <f t="shared" si="130"/>
        <v>3.5</v>
      </c>
      <c r="G3708" t="s">
        <v>11</v>
      </c>
    </row>
    <row r="3709" spans="2:7" ht="15" customHeight="1" x14ac:dyDescent="0.25">
      <c r="B3709" t="s">
        <v>6536</v>
      </c>
      <c r="C3709" t="s">
        <v>9</v>
      </c>
      <c r="D3709" s="5" t="s">
        <v>132</v>
      </c>
      <c r="E3709" s="6">
        <f t="shared" si="130"/>
        <v>3.6</v>
      </c>
      <c r="G3709" t="s">
        <v>11</v>
      </c>
    </row>
    <row r="3710" spans="2:7" ht="15" customHeight="1" x14ac:dyDescent="0.25">
      <c r="B3710" t="s">
        <v>6537</v>
      </c>
      <c r="C3710" t="s">
        <v>9</v>
      </c>
      <c r="D3710" s="5" t="s">
        <v>140</v>
      </c>
      <c r="E3710" s="6">
        <f t="shared" si="130"/>
        <v>4.8</v>
      </c>
      <c r="G3710" t="s">
        <v>11</v>
      </c>
    </row>
    <row r="3711" spans="2:7" ht="15" customHeight="1" x14ac:dyDescent="0.25">
      <c r="B3711" t="s">
        <v>6538</v>
      </c>
      <c r="C3711" t="s">
        <v>9</v>
      </c>
      <c r="D3711" s="5" t="s">
        <v>1069</v>
      </c>
      <c r="E3711" s="6">
        <f t="shared" si="130"/>
        <v>3.8</v>
      </c>
      <c r="G3711" t="s">
        <v>11</v>
      </c>
    </row>
    <row r="3712" spans="2:7" ht="15" customHeight="1" x14ac:dyDescent="0.25">
      <c r="B3712" t="s">
        <v>6539</v>
      </c>
      <c r="C3712" t="s">
        <v>9</v>
      </c>
      <c r="D3712" s="5" t="s">
        <v>1269</v>
      </c>
      <c r="E3712" s="6">
        <f t="shared" ref="E3712:E3775" si="132">D3712*((100-$E$5)/100)</f>
        <v>6.7</v>
      </c>
      <c r="G3712" t="s">
        <v>11</v>
      </c>
    </row>
    <row r="3713" spans="2:7" ht="15" customHeight="1" x14ac:dyDescent="0.25">
      <c r="B3713" t="s">
        <v>6540</v>
      </c>
      <c r="C3713" t="s">
        <v>9</v>
      </c>
      <c r="D3713" s="5" t="s">
        <v>72</v>
      </c>
      <c r="E3713" s="6">
        <f t="shared" si="132"/>
        <v>3.9</v>
      </c>
      <c r="G3713" t="s">
        <v>11</v>
      </c>
    </row>
    <row r="3714" spans="2:7" ht="15" customHeight="1" x14ac:dyDescent="0.25">
      <c r="B3714" t="s">
        <v>6541</v>
      </c>
      <c r="C3714" t="s">
        <v>9</v>
      </c>
      <c r="D3714" s="5" t="s">
        <v>766</v>
      </c>
      <c r="E3714" s="6">
        <f t="shared" si="132"/>
        <v>5.2</v>
      </c>
      <c r="G3714" t="s">
        <v>11</v>
      </c>
    </row>
    <row r="3715" spans="2:7" ht="15" customHeight="1" x14ac:dyDescent="0.25">
      <c r="B3715" t="s">
        <v>6542</v>
      </c>
      <c r="C3715" t="s">
        <v>9</v>
      </c>
      <c r="D3715" s="5" t="s">
        <v>799</v>
      </c>
      <c r="E3715" s="6">
        <f t="shared" si="132"/>
        <v>6.5</v>
      </c>
      <c r="G3715" t="s">
        <v>11</v>
      </c>
    </row>
    <row r="3716" spans="2:7" ht="15" customHeight="1" x14ac:dyDescent="0.25">
      <c r="B3716" t="s">
        <v>6543</v>
      </c>
      <c r="C3716" t="s">
        <v>9</v>
      </c>
      <c r="D3716" s="5" t="s">
        <v>72</v>
      </c>
      <c r="E3716" s="6">
        <f t="shared" si="132"/>
        <v>3.9</v>
      </c>
      <c r="G3716" t="s">
        <v>11</v>
      </c>
    </row>
    <row r="3717" spans="2:7" ht="15" customHeight="1" x14ac:dyDescent="0.25">
      <c r="B3717" t="s">
        <v>6544</v>
      </c>
      <c r="C3717" t="s">
        <v>9</v>
      </c>
      <c r="D3717" s="5" t="s">
        <v>318</v>
      </c>
      <c r="E3717" s="6">
        <f t="shared" si="132"/>
        <v>8.8000000000000007</v>
      </c>
      <c r="G3717" t="s">
        <v>11</v>
      </c>
    </row>
    <row r="3718" spans="2:7" ht="15" customHeight="1" x14ac:dyDescent="0.25">
      <c r="B3718" t="s">
        <v>6545</v>
      </c>
      <c r="C3718" t="s">
        <v>9</v>
      </c>
      <c r="D3718" s="5" t="s">
        <v>35</v>
      </c>
      <c r="E3718" s="6">
        <f t="shared" si="132"/>
        <v>12</v>
      </c>
      <c r="G3718" t="s">
        <v>11</v>
      </c>
    </row>
    <row r="3719" spans="2:7" ht="15" customHeight="1" x14ac:dyDescent="0.25">
      <c r="B3719" t="s">
        <v>6546</v>
      </c>
      <c r="C3719" t="s">
        <v>9</v>
      </c>
      <c r="D3719" s="5" t="s">
        <v>3709</v>
      </c>
      <c r="E3719" s="6">
        <f t="shared" si="132"/>
        <v>4</v>
      </c>
      <c r="G3719" t="s">
        <v>11</v>
      </c>
    </row>
    <row r="3720" spans="2:7" ht="15" customHeight="1" x14ac:dyDescent="0.25">
      <c r="B3720" t="s">
        <v>6547</v>
      </c>
      <c r="C3720" t="s">
        <v>9</v>
      </c>
      <c r="D3720" s="5" t="s">
        <v>219</v>
      </c>
      <c r="E3720" s="6">
        <f t="shared" si="132"/>
        <v>4.5</v>
      </c>
      <c r="G3720" t="s">
        <v>11</v>
      </c>
    </row>
    <row r="3721" spans="2:7" ht="15" customHeight="1" x14ac:dyDescent="0.25">
      <c r="B3721" t="s">
        <v>6548</v>
      </c>
      <c r="C3721" t="s">
        <v>9</v>
      </c>
      <c r="D3721" s="5" t="s">
        <v>132</v>
      </c>
      <c r="E3721" s="6">
        <f t="shared" si="132"/>
        <v>3.6</v>
      </c>
      <c r="G3721" t="s">
        <v>11</v>
      </c>
    </row>
    <row r="3722" spans="2:7" ht="15" customHeight="1" x14ac:dyDescent="0.25">
      <c r="B3722" t="s">
        <v>6549</v>
      </c>
      <c r="C3722" t="s">
        <v>9</v>
      </c>
      <c r="D3722" s="5" t="s">
        <v>3709</v>
      </c>
      <c r="E3722" s="6">
        <f t="shared" si="132"/>
        <v>4</v>
      </c>
      <c r="G3722" t="s">
        <v>11</v>
      </c>
    </row>
    <row r="3723" spans="2:7" ht="15" customHeight="1" x14ac:dyDescent="0.25">
      <c r="B3723" t="s">
        <v>6550</v>
      </c>
      <c r="C3723" t="s">
        <v>9</v>
      </c>
      <c r="D3723" s="5" t="s">
        <v>132</v>
      </c>
      <c r="E3723" s="6">
        <f t="shared" si="132"/>
        <v>3.6</v>
      </c>
      <c r="G3723" t="s">
        <v>11</v>
      </c>
    </row>
    <row r="3724" spans="2:7" ht="15" customHeight="1" x14ac:dyDescent="0.25">
      <c r="B3724" t="s">
        <v>6551</v>
      </c>
      <c r="C3724" t="s">
        <v>9</v>
      </c>
      <c r="D3724" s="5" t="s">
        <v>1069</v>
      </c>
      <c r="E3724" s="6">
        <f t="shared" si="132"/>
        <v>3.8</v>
      </c>
      <c r="G3724" t="s">
        <v>11</v>
      </c>
    </row>
    <row r="3725" spans="2:7" ht="15" customHeight="1" x14ac:dyDescent="0.25">
      <c r="B3725" t="s">
        <v>6552</v>
      </c>
      <c r="C3725" t="s">
        <v>9</v>
      </c>
      <c r="D3725" s="5" t="s">
        <v>1069</v>
      </c>
      <c r="E3725" s="6">
        <f t="shared" si="132"/>
        <v>3.8</v>
      </c>
      <c r="G3725" t="s">
        <v>11</v>
      </c>
    </row>
    <row r="3726" spans="2:7" ht="15" customHeight="1" x14ac:dyDescent="0.25">
      <c r="B3726" t="s">
        <v>6553</v>
      </c>
      <c r="C3726" t="s">
        <v>9</v>
      </c>
      <c r="D3726" s="5" t="s">
        <v>210</v>
      </c>
      <c r="E3726" s="6">
        <f t="shared" si="132"/>
        <v>6.2</v>
      </c>
      <c r="G3726" t="s">
        <v>11</v>
      </c>
    </row>
    <row r="3727" spans="2:7" ht="15" customHeight="1" x14ac:dyDescent="0.25">
      <c r="B3727" t="s">
        <v>6554</v>
      </c>
      <c r="C3727" t="s">
        <v>9</v>
      </c>
      <c r="D3727" s="5" t="s">
        <v>24</v>
      </c>
      <c r="E3727" s="6">
        <f t="shared" si="132"/>
        <v>7</v>
      </c>
      <c r="G3727" t="s">
        <v>11</v>
      </c>
    </row>
    <row r="3728" spans="2:7" ht="15" customHeight="1" x14ac:dyDescent="0.25">
      <c r="B3728" t="s">
        <v>6555</v>
      </c>
      <c r="C3728" t="s">
        <v>9</v>
      </c>
      <c r="D3728" s="5" t="s">
        <v>140</v>
      </c>
      <c r="E3728" s="6">
        <f t="shared" si="132"/>
        <v>4.8</v>
      </c>
      <c r="G3728" t="s">
        <v>11</v>
      </c>
    </row>
    <row r="3729" spans="2:7" ht="15" customHeight="1" x14ac:dyDescent="0.25">
      <c r="B3729" t="s">
        <v>6556</v>
      </c>
      <c r="C3729" t="s">
        <v>9</v>
      </c>
      <c r="D3729" s="5" t="s">
        <v>1230</v>
      </c>
      <c r="E3729" s="6">
        <f t="shared" si="132"/>
        <v>4.3</v>
      </c>
      <c r="G3729" t="s">
        <v>11</v>
      </c>
    </row>
    <row r="3730" spans="2:7" ht="15" customHeight="1" x14ac:dyDescent="0.25">
      <c r="B3730" t="s">
        <v>6557</v>
      </c>
      <c r="C3730" t="s">
        <v>9</v>
      </c>
      <c r="D3730" s="5" t="s">
        <v>1069</v>
      </c>
      <c r="E3730" s="6">
        <f t="shared" si="132"/>
        <v>3.8</v>
      </c>
      <c r="G3730" t="s">
        <v>11</v>
      </c>
    </row>
    <row r="3731" spans="2:7" ht="15" customHeight="1" x14ac:dyDescent="0.25">
      <c r="B3731" t="s">
        <v>6558</v>
      </c>
      <c r="C3731" t="s">
        <v>9</v>
      </c>
      <c r="D3731" s="5" t="s">
        <v>3709</v>
      </c>
      <c r="E3731" s="6">
        <f t="shared" si="132"/>
        <v>4</v>
      </c>
      <c r="G3731" t="s">
        <v>11</v>
      </c>
    </row>
    <row r="3732" spans="2:7" ht="15" customHeight="1" x14ac:dyDescent="0.25">
      <c r="B3732" t="s">
        <v>6559</v>
      </c>
      <c r="C3732" t="s">
        <v>9</v>
      </c>
      <c r="D3732" s="5" t="s">
        <v>3709</v>
      </c>
      <c r="E3732" s="6">
        <f t="shared" si="132"/>
        <v>4</v>
      </c>
      <c r="G3732" t="s">
        <v>11</v>
      </c>
    </row>
    <row r="3733" spans="2:7" ht="15" customHeight="1" x14ac:dyDescent="0.25">
      <c r="B3733" t="s">
        <v>6560</v>
      </c>
      <c r="C3733" t="s">
        <v>9</v>
      </c>
      <c r="D3733" s="5" t="s">
        <v>1131</v>
      </c>
      <c r="E3733" s="6">
        <f t="shared" si="132"/>
        <v>17.3</v>
      </c>
      <c r="G3733" t="s">
        <v>11</v>
      </c>
    </row>
    <row r="3734" spans="2:7" ht="15" customHeight="1" x14ac:dyDescent="0.25">
      <c r="B3734" t="s">
        <v>6561</v>
      </c>
      <c r="C3734" t="s">
        <v>9</v>
      </c>
      <c r="D3734" s="5" t="s">
        <v>97</v>
      </c>
      <c r="E3734" s="6">
        <f t="shared" si="132"/>
        <v>6.8</v>
      </c>
      <c r="G3734" t="s">
        <v>11</v>
      </c>
    </row>
    <row r="3735" spans="2:7" ht="15" customHeight="1" x14ac:dyDescent="0.25">
      <c r="B3735" t="s">
        <v>6562</v>
      </c>
      <c r="C3735" t="s">
        <v>9</v>
      </c>
      <c r="D3735" s="5" t="s">
        <v>3709</v>
      </c>
      <c r="E3735" s="6">
        <f t="shared" si="132"/>
        <v>4</v>
      </c>
      <c r="G3735" t="s">
        <v>11</v>
      </c>
    </row>
    <row r="3736" spans="2:7" ht="15" customHeight="1" x14ac:dyDescent="0.25">
      <c r="B3736" t="s">
        <v>6563</v>
      </c>
      <c r="C3736" t="s">
        <v>9</v>
      </c>
      <c r="D3736" s="5" t="s">
        <v>3709</v>
      </c>
      <c r="E3736" s="6">
        <f t="shared" si="132"/>
        <v>4</v>
      </c>
      <c r="G3736" t="s">
        <v>11</v>
      </c>
    </row>
    <row r="3737" spans="2:7" ht="15" customHeight="1" x14ac:dyDescent="0.25">
      <c r="B3737" t="s">
        <v>6564</v>
      </c>
      <c r="C3737" t="s">
        <v>9</v>
      </c>
      <c r="D3737" s="5" t="s">
        <v>3709</v>
      </c>
      <c r="E3737" s="6">
        <f t="shared" si="132"/>
        <v>4</v>
      </c>
      <c r="G3737" t="s">
        <v>11</v>
      </c>
    </row>
    <row r="3738" spans="2:7" ht="15" customHeight="1" x14ac:dyDescent="0.25">
      <c r="B3738" t="s">
        <v>6565</v>
      </c>
      <c r="C3738" t="s">
        <v>9</v>
      </c>
      <c r="D3738" s="5" t="s">
        <v>3709</v>
      </c>
      <c r="E3738" s="6">
        <f t="shared" si="132"/>
        <v>4</v>
      </c>
      <c r="G3738" t="s">
        <v>11</v>
      </c>
    </row>
    <row r="3739" spans="2:7" ht="15" customHeight="1" x14ac:dyDescent="0.25">
      <c r="B3739" t="s">
        <v>6566</v>
      </c>
      <c r="C3739" t="s">
        <v>9</v>
      </c>
      <c r="D3739" s="5" t="s">
        <v>3709</v>
      </c>
      <c r="E3739" s="6">
        <f t="shared" si="132"/>
        <v>4</v>
      </c>
      <c r="G3739" t="s">
        <v>11</v>
      </c>
    </row>
    <row r="3740" spans="2:7" ht="15" customHeight="1" x14ac:dyDescent="0.25">
      <c r="B3740" t="s">
        <v>6567</v>
      </c>
      <c r="C3740" t="s">
        <v>9</v>
      </c>
      <c r="D3740" s="5" t="s">
        <v>3709</v>
      </c>
      <c r="E3740" s="6">
        <f t="shared" si="132"/>
        <v>4</v>
      </c>
      <c r="G3740" t="s">
        <v>11</v>
      </c>
    </row>
    <row r="3741" spans="2:7" ht="15" customHeight="1" x14ac:dyDescent="0.25">
      <c r="B3741" t="s">
        <v>6568</v>
      </c>
      <c r="C3741" t="s">
        <v>9</v>
      </c>
      <c r="D3741" s="5" t="s">
        <v>140</v>
      </c>
      <c r="E3741" s="6">
        <f t="shared" si="132"/>
        <v>4.8</v>
      </c>
      <c r="G3741" t="s">
        <v>11</v>
      </c>
    </row>
    <row r="3742" spans="2:7" ht="15" customHeight="1" x14ac:dyDescent="0.25">
      <c r="B3742" t="s">
        <v>6569</v>
      </c>
      <c r="C3742" t="s">
        <v>9</v>
      </c>
      <c r="D3742" s="5" t="s">
        <v>3709</v>
      </c>
      <c r="E3742" s="6">
        <f t="shared" si="132"/>
        <v>4</v>
      </c>
      <c r="G3742" t="s">
        <v>11</v>
      </c>
    </row>
    <row r="3743" spans="2:7" ht="15" customHeight="1" x14ac:dyDescent="0.25">
      <c r="B3743" t="s">
        <v>6570</v>
      </c>
      <c r="C3743" t="s">
        <v>9</v>
      </c>
      <c r="D3743" s="5" t="s">
        <v>2696</v>
      </c>
      <c r="E3743" s="6">
        <f t="shared" si="132"/>
        <v>6.6</v>
      </c>
      <c r="G3743" t="s">
        <v>11</v>
      </c>
    </row>
    <row r="3744" spans="2:7" ht="15" customHeight="1" x14ac:dyDescent="0.25">
      <c r="B3744" t="s">
        <v>6571</v>
      </c>
      <c r="C3744" t="s">
        <v>9</v>
      </c>
      <c r="D3744" s="5" t="s">
        <v>5352</v>
      </c>
      <c r="E3744" s="6">
        <f t="shared" si="132"/>
        <v>6.4</v>
      </c>
      <c r="G3744" t="s">
        <v>11</v>
      </c>
    </row>
    <row r="3745" spans="2:7" ht="15" customHeight="1" x14ac:dyDescent="0.25">
      <c r="B3745" t="s">
        <v>6572</v>
      </c>
      <c r="C3745" t="s">
        <v>9</v>
      </c>
      <c r="D3745" s="5" t="s">
        <v>5352</v>
      </c>
      <c r="E3745" s="6">
        <f t="shared" si="132"/>
        <v>6.4</v>
      </c>
      <c r="G3745" t="s">
        <v>11</v>
      </c>
    </row>
    <row r="3746" spans="2:7" ht="15" customHeight="1" x14ac:dyDescent="0.25">
      <c r="B3746" t="s">
        <v>6573</v>
      </c>
      <c r="C3746" t="s">
        <v>9</v>
      </c>
      <c r="D3746" s="5" t="s">
        <v>140</v>
      </c>
      <c r="E3746" s="6">
        <f t="shared" si="132"/>
        <v>4.8</v>
      </c>
      <c r="G3746" t="s">
        <v>11</v>
      </c>
    </row>
    <row r="3747" spans="2:7" ht="15" customHeight="1" x14ac:dyDescent="0.25">
      <c r="B3747" t="s">
        <v>6574</v>
      </c>
      <c r="C3747" t="s">
        <v>9</v>
      </c>
      <c r="D3747" s="5" t="s">
        <v>152</v>
      </c>
      <c r="E3747" s="6">
        <f t="shared" si="132"/>
        <v>6</v>
      </c>
      <c r="G3747" t="s">
        <v>11</v>
      </c>
    </row>
    <row r="3748" spans="2:7" ht="15" customHeight="1" x14ac:dyDescent="0.25">
      <c r="B3748" t="s">
        <v>6575</v>
      </c>
      <c r="C3748" t="s">
        <v>9</v>
      </c>
      <c r="D3748" s="5" t="s">
        <v>1829</v>
      </c>
      <c r="E3748" s="6">
        <f t="shared" si="132"/>
        <v>4.4000000000000004</v>
      </c>
      <c r="G3748" t="s">
        <v>11</v>
      </c>
    </row>
    <row r="3749" spans="2:7" ht="15" customHeight="1" x14ac:dyDescent="0.25">
      <c r="B3749" t="s">
        <v>6576</v>
      </c>
      <c r="C3749" t="s">
        <v>9</v>
      </c>
      <c r="D3749" s="5" t="s">
        <v>1829</v>
      </c>
      <c r="E3749" s="6">
        <f t="shared" si="132"/>
        <v>4.4000000000000004</v>
      </c>
      <c r="G3749" t="s">
        <v>11</v>
      </c>
    </row>
    <row r="3750" spans="2:7" ht="15" customHeight="1" x14ac:dyDescent="0.25">
      <c r="B3750" t="s">
        <v>6577</v>
      </c>
      <c r="C3750" t="s">
        <v>9</v>
      </c>
      <c r="D3750" s="5" t="s">
        <v>90</v>
      </c>
      <c r="E3750" s="6">
        <f t="shared" si="132"/>
        <v>5.8</v>
      </c>
      <c r="G3750" t="s">
        <v>11</v>
      </c>
    </row>
    <row r="3751" spans="2:7" ht="15" customHeight="1" x14ac:dyDescent="0.25">
      <c r="B3751" t="s">
        <v>6578</v>
      </c>
      <c r="C3751" t="s">
        <v>9</v>
      </c>
      <c r="D3751" s="5" t="s">
        <v>1245</v>
      </c>
      <c r="E3751" s="6">
        <f t="shared" si="132"/>
        <v>9.9</v>
      </c>
      <c r="G3751" t="s">
        <v>11</v>
      </c>
    </row>
    <row r="3752" spans="2:7" ht="15" customHeight="1" x14ac:dyDescent="0.25">
      <c r="B3752" t="s">
        <v>6579</v>
      </c>
      <c r="C3752" t="s">
        <v>9</v>
      </c>
      <c r="D3752" s="5" t="s">
        <v>1131</v>
      </c>
      <c r="E3752" s="6">
        <f t="shared" si="132"/>
        <v>17.3</v>
      </c>
      <c r="G3752" t="s">
        <v>11</v>
      </c>
    </row>
    <row r="3753" spans="2:7" ht="15" customHeight="1" x14ac:dyDescent="0.25">
      <c r="B3753" t="s">
        <v>6580</v>
      </c>
      <c r="C3753" t="s">
        <v>9</v>
      </c>
      <c r="D3753" s="5" t="s">
        <v>1277</v>
      </c>
      <c r="E3753" s="6">
        <f t="shared" si="132"/>
        <v>7.3</v>
      </c>
      <c r="G3753" t="s">
        <v>11</v>
      </c>
    </row>
    <row r="3754" spans="2:7" ht="15" customHeight="1" x14ac:dyDescent="0.25">
      <c r="B3754" t="s">
        <v>6581</v>
      </c>
      <c r="C3754" t="s">
        <v>9</v>
      </c>
      <c r="D3754" s="5" t="s">
        <v>1829</v>
      </c>
      <c r="E3754" s="6">
        <f t="shared" si="132"/>
        <v>4.4000000000000004</v>
      </c>
      <c r="G3754" t="s">
        <v>11</v>
      </c>
    </row>
    <row r="3755" spans="2:7" ht="15" customHeight="1" x14ac:dyDescent="0.25">
      <c r="B3755" t="s">
        <v>6582</v>
      </c>
      <c r="C3755" t="s">
        <v>9</v>
      </c>
      <c r="D3755" s="5" t="s">
        <v>1126</v>
      </c>
      <c r="E3755" s="6">
        <f t="shared" si="132"/>
        <v>7.4</v>
      </c>
      <c r="G3755" t="s">
        <v>11</v>
      </c>
    </row>
    <row r="3756" spans="2:7" ht="15" customHeight="1" x14ac:dyDescent="0.25">
      <c r="B3756" t="s">
        <v>6583</v>
      </c>
      <c r="C3756" t="s">
        <v>9</v>
      </c>
      <c r="D3756" s="5" t="s">
        <v>1238</v>
      </c>
      <c r="E3756" s="6">
        <f t="shared" si="132"/>
        <v>4.7</v>
      </c>
      <c r="G3756" t="s">
        <v>11</v>
      </c>
    </row>
    <row r="3757" spans="2:7" ht="15" customHeight="1" x14ac:dyDescent="0.25">
      <c r="B3757" t="s">
        <v>6584</v>
      </c>
      <c r="C3757" t="s">
        <v>9</v>
      </c>
      <c r="D3757" s="5" t="s">
        <v>285</v>
      </c>
      <c r="E3757" s="6">
        <f t="shared" si="132"/>
        <v>13.4</v>
      </c>
      <c r="G3757" t="s">
        <v>11</v>
      </c>
    </row>
    <row r="3758" spans="2:7" ht="15" customHeight="1" x14ac:dyDescent="0.25">
      <c r="B3758" t="s">
        <v>6585</v>
      </c>
      <c r="C3758" t="s">
        <v>9</v>
      </c>
      <c r="D3758" s="5" t="s">
        <v>1637</v>
      </c>
      <c r="E3758" s="6">
        <f t="shared" si="132"/>
        <v>9.5</v>
      </c>
      <c r="G3758" t="s">
        <v>11</v>
      </c>
    </row>
    <row r="3759" spans="2:7" ht="15" customHeight="1" x14ac:dyDescent="0.25">
      <c r="B3759" t="s">
        <v>6586</v>
      </c>
      <c r="C3759" t="s">
        <v>9</v>
      </c>
      <c r="D3759" s="5" t="s">
        <v>219</v>
      </c>
      <c r="E3759" s="6">
        <f t="shared" si="132"/>
        <v>4.5</v>
      </c>
      <c r="G3759" t="s">
        <v>11</v>
      </c>
    </row>
    <row r="3760" spans="2:7" ht="15" customHeight="1" x14ac:dyDescent="0.25">
      <c r="B3760" t="s">
        <v>6587</v>
      </c>
      <c r="C3760" t="s">
        <v>9</v>
      </c>
      <c r="D3760" s="5" t="s">
        <v>1061</v>
      </c>
      <c r="E3760" s="6">
        <f t="shared" si="132"/>
        <v>5.9</v>
      </c>
      <c r="G3760" t="s">
        <v>11</v>
      </c>
    </row>
    <row r="3761" spans="2:7" ht="15" customHeight="1" x14ac:dyDescent="0.25">
      <c r="B3761" t="s">
        <v>6588</v>
      </c>
      <c r="C3761" t="s">
        <v>9</v>
      </c>
      <c r="D3761" s="5" t="s">
        <v>3287</v>
      </c>
      <c r="E3761" s="6">
        <f t="shared" si="132"/>
        <v>14.8</v>
      </c>
      <c r="G3761" t="s">
        <v>11</v>
      </c>
    </row>
    <row r="3762" spans="2:7" ht="15" customHeight="1" x14ac:dyDescent="0.25">
      <c r="B3762" t="s">
        <v>6589</v>
      </c>
      <c r="C3762" t="s">
        <v>9</v>
      </c>
      <c r="D3762" s="5" t="s">
        <v>280</v>
      </c>
      <c r="E3762" s="6">
        <f t="shared" si="132"/>
        <v>12.2</v>
      </c>
      <c r="G3762" t="s">
        <v>11</v>
      </c>
    </row>
    <row r="3763" spans="2:7" ht="15" customHeight="1" x14ac:dyDescent="0.25">
      <c r="B3763" t="s">
        <v>6590</v>
      </c>
      <c r="C3763" t="s">
        <v>9</v>
      </c>
      <c r="D3763" s="5" t="s">
        <v>116</v>
      </c>
      <c r="E3763" s="6">
        <f t="shared" si="132"/>
        <v>18</v>
      </c>
      <c r="G3763" t="s">
        <v>11</v>
      </c>
    </row>
    <row r="3764" spans="2:7" ht="15" customHeight="1" x14ac:dyDescent="0.25">
      <c r="B3764" t="s">
        <v>6591</v>
      </c>
      <c r="C3764" t="s">
        <v>9</v>
      </c>
      <c r="D3764" s="5" t="s">
        <v>5451</v>
      </c>
      <c r="E3764" s="6">
        <f t="shared" si="132"/>
        <v>18.7</v>
      </c>
      <c r="G3764" t="s">
        <v>11</v>
      </c>
    </row>
    <row r="3765" spans="2:7" ht="15" customHeight="1" x14ac:dyDescent="0.25">
      <c r="B3765" t="s">
        <v>6592</v>
      </c>
      <c r="C3765" t="s">
        <v>9</v>
      </c>
      <c r="D3765" s="5" t="s">
        <v>1131</v>
      </c>
      <c r="E3765" s="6">
        <f t="shared" si="132"/>
        <v>17.3</v>
      </c>
      <c r="G3765" t="s">
        <v>11</v>
      </c>
    </row>
    <row r="3766" spans="2:7" ht="15" customHeight="1" x14ac:dyDescent="0.25">
      <c r="B3766" t="s">
        <v>6593</v>
      </c>
      <c r="C3766" t="s">
        <v>9</v>
      </c>
      <c r="D3766" s="5" t="s">
        <v>166</v>
      </c>
      <c r="E3766" s="6">
        <f t="shared" si="132"/>
        <v>9.4</v>
      </c>
      <c r="G3766" t="s">
        <v>11</v>
      </c>
    </row>
    <row r="3767" spans="2:7" ht="15" customHeight="1" x14ac:dyDescent="0.25">
      <c r="B3767" t="s">
        <v>6594</v>
      </c>
      <c r="C3767" t="s">
        <v>9</v>
      </c>
      <c r="D3767" s="5" t="s">
        <v>245</v>
      </c>
      <c r="E3767" s="6">
        <f t="shared" si="132"/>
        <v>11.4</v>
      </c>
      <c r="G3767" t="s">
        <v>11</v>
      </c>
    </row>
    <row r="3768" spans="2:7" ht="15" customHeight="1" x14ac:dyDescent="0.25">
      <c r="B3768" t="s">
        <v>6595</v>
      </c>
      <c r="C3768" t="s">
        <v>9</v>
      </c>
      <c r="D3768" s="5" t="s">
        <v>3275</v>
      </c>
      <c r="E3768" s="6">
        <f t="shared" si="132"/>
        <v>7.6</v>
      </c>
      <c r="G3768" t="s">
        <v>11</v>
      </c>
    </row>
    <row r="3769" spans="2:7" ht="15" customHeight="1" x14ac:dyDescent="0.25">
      <c r="B3769" t="s">
        <v>6596</v>
      </c>
      <c r="C3769" t="s">
        <v>9</v>
      </c>
      <c r="D3769" s="5" t="s">
        <v>1240</v>
      </c>
      <c r="E3769" s="6">
        <f t="shared" si="132"/>
        <v>8.4</v>
      </c>
      <c r="G3769" t="s">
        <v>11</v>
      </c>
    </row>
    <row r="3770" spans="2:7" ht="15" customHeight="1" x14ac:dyDescent="0.25">
      <c r="B3770" t="s">
        <v>6597</v>
      </c>
      <c r="C3770" t="s">
        <v>9</v>
      </c>
      <c r="D3770" s="5" t="s">
        <v>5451</v>
      </c>
      <c r="E3770" s="6">
        <f t="shared" si="132"/>
        <v>18.7</v>
      </c>
      <c r="G3770" t="s">
        <v>11</v>
      </c>
    </row>
    <row r="3771" spans="2:7" ht="15" customHeight="1" x14ac:dyDescent="0.25">
      <c r="B3771" t="s">
        <v>6598</v>
      </c>
      <c r="C3771" t="s">
        <v>9</v>
      </c>
      <c r="D3771" s="5" t="s">
        <v>1023</v>
      </c>
      <c r="E3771" s="6">
        <f t="shared" si="132"/>
        <v>22.5</v>
      </c>
      <c r="G3771" t="s">
        <v>11</v>
      </c>
    </row>
    <row r="3772" spans="2:7" ht="15" customHeight="1" x14ac:dyDescent="0.25">
      <c r="B3772" t="s">
        <v>6599</v>
      </c>
      <c r="C3772" t="s">
        <v>9</v>
      </c>
      <c r="D3772" s="5" t="s">
        <v>260</v>
      </c>
      <c r="E3772" s="6">
        <f t="shared" si="132"/>
        <v>8.5</v>
      </c>
      <c r="G3772" t="s">
        <v>11</v>
      </c>
    </row>
    <row r="3773" spans="2:7" ht="15" customHeight="1" x14ac:dyDescent="0.25">
      <c r="B3773" t="s">
        <v>6600</v>
      </c>
      <c r="C3773" t="s">
        <v>9</v>
      </c>
      <c r="D3773" s="5" t="s">
        <v>2696</v>
      </c>
      <c r="E3773" s="6">
        <f t="shared" si="132"/>
        <v>6.6</v>
      </c>
      <c r="G3773" t="s">
        <v>11</v>
      </c>
    </row>
    <row r="3774" spans="2:7" ht="15" customHeight="1" x14ac:dyDescent="0.25">
      <c r="B3774" t="s">
        <v>6601</v>
      </c>
      <c r="C3774" t="s">
        <v>9</v>
      </c>
      <c r="D3774" s="5" t="s">
        <v>260</v>
      </c>
      <c r="E3774" s="6">
        <f t="shared" si="132"/>
        <v>8.5</v>
      </c>
      <c r="G3774" t="s">
        <v>11</v>
      </c>
    </row>
    <row r="3775" spans="2:7" ht="15" customHeight="1" x14ac:dyDescent="0.25">
      <c r="B3775" t="s">
        <v>6602</v>
      </c>
      <c r="C3775" t="s">
        <v>9</v>
      </c>
      <c r="D3775" s="5" t="s">
        <v>282</v>
      </c>
      <c r="E3775" s="6">
        <f t="shared" si="132"/>
        <v>13.2</v>
      </c>
      <c r="G3775" t="s">
        <v>11</v>
      </c>
    </row>
    <row r="3776" spans="2:7" ht="15" customHeight="1" x14ac:dyDescent="0.25">
      <c r="B3776" t="s">
        <v>6603</v>
      </c>
      <c r="C3776" t="s">
        <v>9</v>
      </c>
      <c r="D3776" s="5" t="s">
        <v>1023</v>
      </c>
      <c r="E3776" s="6">
        <f t="shared" ref="E3776:E3838" si="133">D3776*((100-$E$5)/100)</f>
        <v>22.5</v>
      </c>
      <c r="G3776" t="s">
        <v>11</v>
      </c>
    </row>
    <row r="3777" spans="2:7" ht="15" customHeight="1" x14ac:dyDescent="0.25">
      <c r="B3777" t="s">
        <v>6604</v>
      </c>
      <c r="C3777" t="s">
        <v>9</v>
      </c>
      <c r="D3777" s="5" t="s">
        <v>305</v>
      </c>
      <c r="E3777" s="6">
        <f t="shared" si="133"/>
        <v>8</v>
      </c>
      <c r="G3777" t="s">
        <v>11</v>
      </c>
    </row>
    <row r="3778" spans="2:7" ht="15" customHeight="1" x14ac:dyDescent="0.25">
      <c r="B3778" t="s">
        <v>6605</v>
      </c>
      <c r="C3778" t="s">
        <v>9</v>
      </c>
      <c r="D3778" s="5" t="s">
        <v>280</v>
      </c>
      <c r="E3778" s="6">
        <f t="shared" si="133"/>
        <v>12.2</v>
      </c>
      <c r="G3778" t="s">
        <v>11</v>
      </c>
    </row>
    <row r="3779" spans="2:7" ht="15" customHeight="1" x14ac:dyDescent="0.25">
      <c r="B3779" t="s">
        <v>6606</v>
      </c>
      <c r="C3779" t="s">
        <v>9</v>
      </c>
      <c r="D3779" s="5" t="s">
        <v>6607</v>
      </c>
      <c r="E3779" s="6">
        <f t="shared" si="133"/>
        <v>14.4</v>
      </c>
      <c r="G3779" t="s">
        <v>11</v>
      </c>
    </row>
    <row r="3780" spans="2:7" ht="15" customHeight="1" x14ac:dyDescent="0.25">
      <c r="B3780" t="s">
        <v>6608</v>
      </c>
      <c r="C3780" t="s">
        <v>9</v>
      </c>
      <c r="D3780" s="5" t="s">
        <v>4631</v>
      </c>
      <c r="E3780" s="6">
        <f t="shared" si="133"/>
        <v>24.6</v>
      </c>
      <c r="G3780" t="s">
        <v>11</v>
      </c>
    </row>
    <row r="3781" spans="2:7" ht="15" customHeight="1" x14ac:dyDescent="0.25">
      <c r="B3781" t="s">
        <v>6609</v>
      </c>
      <c r="C3781" t="s">
        <v>9</v>
      </c>
      <c r="D3781" s="5" t="s">
        <v>1322</v>
      </c>
      <c r="E3781" s="6">
        <f t="shared" si="133"/>
        <v>16</v>
      </c>
      <c r="G3781" t="s">
        <v>11</v>
      </c>
    </row>
    <row r="3782" spans="2:7" ht="15" customHeight="1" x14ac:dyDescent="0.25">
      <c r="B3782" t="s">
        <v>6610</v>
      </c>
      <c r="C3782" t="s">
        <v>9</v>
      </c>
      <c r="D3782" s="5" t="s">
        <v>920</v>
      </c>
      <c r="E3782" s="6">
        <f t="shared" si="133"/>
        <v>40.799999999999997</v>
      </c>
      <c r="G3782" t="s">
        <v>11</v>
      </c>
    </row>
    <row r="3783" spans="2:7" ht="15" customHeight="1" x14ac:dyDescent="0.25">
      <c r="B3783" t="s">
        <v>6611</v>
      </c>
      <c r="C3783" t="s">
        <v>9</v>
      </c>
      <c r="D3783" s="5" t="s">
        <v>771</v>
      </c>
      <c r="E3783" s="6">
        <f t="shared" si="133"/>
        <v>31.9</v>
      </c>
      <c r="G3783" t="s">
        <v>11</v>
      </c>
    </row>
    <row r="3784" spans="2:7" ht="15" customHeight="1" x14ac:dyDescent="0.25">
      <c r="B3784" t="s">
        <v>6612</v>
      </c>
      <c r="C3784" t="s">
        <v>9</v>
      </c>
      <c r="D3784" s="5" t="s">
        <v>1171</v>
      </c>
      <c r="E3784" s="6">
        <f t="shared" si="133"/>
        <v>28.5</v>
      </c>
      <c r="G3784" t="s">
        <v>11</v>
      </c>
    </row>
    <row r="3785" spans="2:7" ht="15" customHeight="1" x14ac:dyDescent="0.25">
      <c r="B3785" t="s">
        <v>6613</v>
      </c>
      <c r="C3785" t="s">
        <v>9</v>
      </c>
      <c r="D3785" s="5" t="s">
        <v>6614</v>
      </c>
      <c r="E3785" s="6">
        <f t="shared" si="133"/>
        <v>34.6</v>
      </c>
      <c r="G3785" t="s">
        <v>11</v>
      </c>
    </row>
    <row r="3786" spans="2:7" ht="15" customHeight="1" x14ac:dyDescent="0.25">
      <c r="B3786" t="s">
        <v>6615</v>
      </c>
      <c r="C3786" t="s">
        <v>9</v>
      </c>
      <c r="D3786" s="5" t="s">
        <v>1037</v>
      </c>
      <c r="E3786" s="6">
        <f t="shared" si="133"/>
        <v>45</v>
      </c>
      <c r="G3786" t="s">
        <v>11</v>
      </c>
    </row>
    <row r="3787" spans="2:7" ht="15" customHeight="1" x14ac:dyDescent="0.25">
      <c r="B3787" t="s">
        <v>6616</v>
      </c>
      <c r="C3787" t="s">
        <v>9</v>
      </c>
      <c r="D3787" s="5" t="s">
        <v>224</v>
      </c>
      <c r="E3787" s="6">
        <f t="shared" si="133"/>
        <v>3.3</v>
      </c>
      <c r="G3787" t="s">
        <v>11</v>
      </c>
    </row>
    <row r="3788" spans="2:7" ht="15" customHeight="1" x14ac:dyDescent="0.25">
      <c r="B3788" t="s">
        <v>6617</v>
      </c>
      <c r="C3788" t="s">
        <v>9</v>
      </c>
      <c r="D3788" s="5" t="s">
        <v>690</v>
      </c>
      <c r="E3788" s="6">
        <f t="shared" si="133"/>
        <v>1.9</v>
      </c>
      <c r="G3788" t="s">
        <v>11</v>
      </c>
    </row>
    <row r="3789" spans="2:7" ht="15" customHeight="1" x14ac:dyDescent="0.25">
      <c r="B3789" t="s">
        <v>6618</v>
      </c>
      <c r="C3789" t="s">
        <v>9</v>
      </c>
      <c r="D3789" s="5" t="s">
        <v>97</v>
      </c>
      <c r="E3789" s="6">
        <f t="shared" si="133"/>
        <v>6.8</v>
      </c>
      <c r="G3789" t="s">
        <v>11</v>
      </c>
    </row>
    <row r="3790" spans="2:7" ht="15" customHeight="1" x14ac:dyDescent="0.25">
      <c r="B3790" t="s">
        <v>6619</v>
      </c>
      <c r="C3790" t="s">
        <v>9</v>
      </c>
      <c r="D3790" s="5" t="s">
        <v>140</v>
      </c>
      <c r="E3790" s="6">
        <f t="shared" si="133"/>
        <v>4.8</v>
      </c>
      <c r="G3790" t="s">
        <v>11</v>
      </c>
    </row>
    <row r="3791" spans="2:7" ht="15" customHeight="1" x14ac:dyDescent="0.25">
      <c r="B3791" t="s">
        <v>6620</v>
      </c>
      <c r="C3791" t="s">
        <v>9</v>
      </c>
      <c r="D3791" s="5" t="s">
        <v>693</v>
      </c>
      <c r="E3791" s="6">
        <f t="shared" si="133"/>
        <v>2.5</v>
      </c>
      <c r="G3791" t="s">
        <v>11</v>
      </c>
    </row>
    <row r="3792" spans="2:7" ht="15" customHeight="1" x14ac:dyDescent="0.25">
      <c r="B3792" t="s">
        <v>6621</v>
      </c>
      <c r="C3792" t="s">
        <v>9</v>
      </c>
      <c r="D3792" s="5" t="s">
        <v>102</v>
      </c>
      <c r="E3792" s="6">
        <f t="shared" si="133"/>
        <v>7.2</v>
      </c>
      <c r="G3792" t="s">
        <v>11</v>
      </c>
    </row>
    <row r="3793" spans="2:7" ht="15" customHeight="1" x14ac:dyDescent="0.25">
      <c r="B3793" t="s">
        <v>6622</v>
      </c>
      <c r="C3793" t="s">
        <v>9</v>
      </c>
      <c r="D3793" s="5" t="s">
        <v>6623</v>
      </c>
      <c r="E3793" s="6">
        <f t="shared" si="133"/>
        <v>508.8</v>
      </c>
      <c r="G3793" t="s">
        <v>11</v>
      </c>
    </row>
    <row r="3794" spans="2:7" ht="15" customHeight="1" x14ac:dyDescent="0.25">
      <c r="B3794" t="s">
        <v>6624</v>
      </c>
      <c r="C3794" t="s">
        <v>9</v>
      </c>
      <c r="D3794" s="5" t="s">
        <v>1069</v>
      </c>
      <c r="E3794" s="6">
        <f t="shared" si="133"/>
        <v>3.8</v>
      </c>
      <c r="G3794" t="s">
        <v>11</v>
      </c>
    </row>
    <row r="3795" spans="2:7" ht="15" customHeight="1" x14ac:dyDescent="0.25">
      <c r="B3795" t="s">
        <v>6625</v>
      </c>
      <c r="C3795" t="s">
        <v>9</v>
      </c>
      <c r="D3795" s="5" t="s">
        <v>22</v>
      </c>
      <c r="E3795" s="6">
        <f t="shared" si="133"/>
        <v>6.3</v>
      </c>
      <c r="G3795" t="s">
        <v>11</v>
      </c>
    </row>
    <row r="3796" spans="2:7" ht="15" customHeight="1" x14ac:dyDescent="0.25">
      <c r="B3796" t="s">
        <v>6626</v>
      </c>
      <c r="C3796" t="s">
        <v>9</v>
      </c>
      <c r="D3796" s="5" t="s">
        <v>63</v>
      </c>
      <c r="E3796" s="6">
        <f t="shared" si="133"/>
        <v>2.2000000000000002</v>
      </c>
      <c r="G3796" t="s">
        <v>11</v>
      </c>
    </row>
    <row r="3797" spans="2:7" ht="15" customHeight="1" x14ac:dyDescent="0.25">
      <c r="B3797" t="s">
        <v>6627</v>
      </c>
      <c r="C3797" t="s">
        <v>9</v>
      </c>
      <c r="D3797" s="5" t="s">
        <v>3275</v>
      </c>
      <c r="E3797" s="6">
        <f t="shared" si="133"/>
        <v>7.6</v>
      </c>
      <c r="G3797" t="s">
        <v>11</v>
      </c>
    </row>
    <row r="3798" spans="2:7" ht="15" customHeight="1" x14ac:dyDescent="0.25">
      <c r="B3798" t="s">
        <v>6628</v>
      </c>
      <c r="C3798" t="s">
        <v>9</v>
      </c>
      <c r="D3798" s="5" t="s">
        <v>531</v>
      </c>
      <c r="E3798" s="6">
        <f t="shared" si="133"/>
        <v>5.5</v>
      </c>
      <c r="G3798" t="s">
        <v>11</v>
      </c>
    </row>
    <row r="3799" spans="2:7" ht="15" customHeight="1" x14ac:dyDescent="0.25">
      <c r="B3799" t="s">
        <v>6629</v>
      </c>
      <c r="C3799" t="s">
        <v>9</v>
      </c>
      <c r="D3799" s="5" t="s">
        <v>616</v>
      </c>
      <c r="E3799" s="6">
        <f t="shared" si="133"/>
        <v>32.5</v>
      </c>
      <c r="G3799" t="s">
        <v>11</v>
      </c>
    </row>
    <row r="3800" spans="2:7" ht="15" customHeight="1" x14ac:dyDescent="0.25">
      <c r="B3800" t="s">
        <v>6630</v>
      </c>
      <c r="C3800" t="s">
        <v>9</v>
      </c>
      <c r="D3800" s="5" t="s">
        <v>1123</v>
      </c>
      <c r="E3800" s="6">
        <f t="shared" si="133"/>
        <v>9.8000000000000007</v>
      </c>
      <c r="G3800" t="s">
        <v>11</v>
      </c>
    </row>
    <row r="3801" spans="2:7" ht="15" customHeight="1" x14ac:dyDescent="0.25">
      <c r="B3801" t="s">
        <v>6631</v>
      </c>
      <c r="C3801" t="s">
        <v>9</v>
      </c>
      <c r="D3801" s="5" t="s">
        <v>127</v>
      </c>
      <c r="E3801" s="6">
        <f t="shared" si="133"/>
        <v>3.2</v>
      </c>
      <c r="G3801" t="s">
        <v>11</v>
      </c>
    </row>
    <row r="3802" spans="2:7" ht="15" customHeight="1" x14ac:dyDescent="0.25">
      <c r="B3802" t="s">
        <v>6632</v>
      </c>
      <c r="C3802" t="s">
        <v>9</v>
      </c>
      <c r="D3802" s="5" t="s">
        <v>258</v>
      </c>
      <c r="E3802" s="6">
        <f t="shared" si="133"/>
        <v>8.1</v>
      </c>
      <c r="G3802" t="s">
        <v>11</v>
      </c>
    </row>
    <row r="3803" spans="2:7" ht="15" customHeight="1" x14ac:dyDescent="0.25">
      <c r="B3803" t="s">
        <v>6633</v>
      </c>
      <c r="C3803" t="s">
        <v>9</v>
      </c>
      <c r="D3803" s="5" t="s">
        <v>10</v>
      </c>
      <c r="E3803" s="6">
        <f t="shared" si="133"/>
        <v>5.6</v>
      </c>
      <c r="G3803" t="s">
        <v>11</v>
      </c>
    </row>
    <row r="3804" spans="2:7" ht="15" customHeight="1" x14ac:dyDescent="0.25">
      <c r="B3804" t="s">
        <v>6634</v>
      </c>
      <c r="C3804" t="s">
        <v>9</v>
      </c>
      <c r="D3804" s="5" t="s">
        <v>127</v>
      </c>
      <c r="E3804" s="6">
        <f t="shared" si="133"/>
        <v>3.2</v>
      </c>
      <c r="G3804" t="s">
        <v>11</v>
      </c>
    </row>
    <row r="3805" spans="2:7" ht="15" customHeight="1" x14ac:dyDescent="0.25">
      <c r="B3805" t="s">
        <v>6635</v>
      </c>
      <c r="C3805" t="s">
        <v>9</v>
      </c>
      <c r="D3805" s="5" t="s">
        <v>309</v>
      </c>
      <c r="E3805" s="6">
        <f t="shared" si="133"/>
        <v>8.6999999999999993</v>
      </c>
      <c r="G3805" t="s">
        <v>11</v>
      </c>
    </row>
    <row r="3806" spans="2:7" ht="15" customHeight="1" x14ac:dyDescent="0.25">
      <c r="B3806" t="s">
        <v>6636</v>
      </c>
      <c r="C3806" t="s">
        <v>9</v>
      </c>
      <c r="D3806" s="5" t="s">
        <v>1277</v>
      </c>
      <c r="E3806" s="6">
        <f t="shared" si="133"/>
        <v>7.3</v>
      </c>
      <c r="G3806" t="s">
        <v>11</v>
      </c>
    </row>
    <row r="3807" spans="2:7" ht="15" customHeight="1" x14ac:dyDescent="0.25">
      <c r="B3807" t="s">
        <v>6637</v>
      </c>
      <c r="C3807" t="s">
        <v>9</v>
      </c>
      <c r="D3807" s="5" t="s">
        <v>536</v>
      </c>
      <c r="E3807" s="6">
        <f t="shared" si="133"/>
        <v>4.2</v>
      </c>
      <c r="G3807" t="s">
        <v>11</v>
      </c>
    </row>
    <row r="3808" spans="2:7" ht="15" customHeight="1" x14ac:dyDescent="0.25">
      <c r="B3808" t="s">
        <v>6638</v>
      </c>
      <c r="C3808" t="s">
        <v>9</v>
      </c>
      <c r="D3808" s="5" t="s">
        <v>320</v>
      </c>
      <c r="E3808" s="6">
        <f t="shared" si="133"/>
        <v>10.199999999999999</v>
      </c>
      <c r="G3808" t="s">
        <v>11</v>
      </c>
    </row>
    <row r="3809" spans="2:7" ht="15" customHeight="1" x14ac:dyDescent="0.25">
      <c r="B3809" t="s">
        <v>6639</v>
      </c>
      <c r="C3809" t="s">
        <v>9</v>
      </c>
      <c r="D3809" s="5" t="s">
        <v>105</v>
      </c>
      <c r="E3809" s="6">
        <f t="shared" si="133"/>
        <v>7.7</v>
      </c>
      <c r="G3809" t="s">
        <v>11</v>
      </c>
    </row>
    <row r="3810" spans="2:7" ht="15" customHeight="1" x14ac:dyDescent="0.25">
      <c r="B3810" t="s">
        <v>6640</v>
      </c>
      <c r="C3810" t="s">
        <v>9</v>
      </c>
      <c r="D3810" s="5" t="s">
        <v>536</v>
      </c>
      <c r="E3810" s="6">
        <f t="shared" si="133"/>
        <v>4.2</v>
      </c>
      <c r="G3810" t="s">
        <v>11</v>
      </c>
    </row>
    <row r="3811" spans="2:7" ht="15" customHeight="1" x14ac:dyDescent="0.25">
      <c r="B3811" t="s">
        <v>6641</v>
      </c>
      <c r="C3811" t="s">
        <v>9</v>
      </c>
      <c r="D3811" s="5" t="s">
        <v>1018</v>
      </c>
      <c r="E3811" s="6">
        <f t="shared" si="133"/>
        <v>10.5</v>
      </c>
      <c r="G3811" t="s">
        <v>11</v>
      </c>
    </row>
    <row r="3812" spans="2:7" ht="15" customHeight="1" x14ac:dyDescent="0.25">
      <c r="B3812" t="s">
        <v>6642</v>
      </c>
      <c r="C3812" t="s">
        <v>9</v>
      </c>
      <c r="D3812" s="5" t="s">
        <v>5171</v>
      </c>
      <c r="E3812" s="6">
        <f t="shared" si="133"/>
        <v>132</v>
      </c>
      <c r="G3812" t="s">
        <v>11</v>
      </c>
    </row>
    <row r="3813" spans="2:7" ht="15" customHeight="1" x14ac:dyDescent="0.25">
      <c r="B3813" t="s">
        <v>6643</v>
      </c>
      <c r="C3813" t="s">
        <v>9</v>
      </c>
      <c r="D3813" s="5" t="s">
        <v>109</v>
      </c>
      <c r="E3813" s="6">
        <f t="shared" si="133"/>
        <v>9.1999999999999993</v>
      </c>
      <c r="G3813" t="s">
        <v>11</v>
      </c>
    </row>
    <row r="3814" spans="2:7" ht="15" customHeight="1" x14ac:dyDescent="0.25">
      <c r="B3814" t="s">
        <v>6644</v>
      </c>
      <c r="C3814" t="s">
        <v>9</v>
      </c>
      <c r="D3814" s="5" t="s">
        <v>6645</v>
      </c>
      <c r="E3814" s="6">
        <f t="shared" si="133"/>
        <v>36.200000000000003</v>
      </c>
      <c r="G3814" t="s">
        <v>11</v>
      </c>
    </row>
    <row r="3815" spans="2:7" ht="15" customHeight="1" x14ac:dyDescent="0.25">
      <c r="B3815" t="s">
        <v>6646</v>
      </c>
      <c r="C3815" t="s">
        <v>9</v>
      </c>
      <c r="D3815" s="5" t="s">
        <v>1273</v>
      </c>
      <c r="E3815" s="6">
        <f t="shared" si="133"/>
        <v>14.9</v>
      </c>
      <c r="G3815" t="s">
        <v>11</v>
      </c>
    </row>
    <row r="3816" spans="2:7" ht="15" customHeight="1" x14ac:dyDescent="0.25">
      <c r="B3816" t="s">
        <v>6647</v>
      </c>
      <c r="C3816" t="s">
        <v>9</v>
      </c>
      <c r="D3816" s="5" t="s">
        <v>766</v>
      </c>
      <c r="E3816" s="6">
        <f t="shared" si="133"/>
        <v>5.2</v>
      </c>
      <c r="G3816" t="s">
        <v>11</v>
      </c>
    </row>
    <row r="3817" spans="2:7" ht="15" customHeight="1" x14ac:dyDescent="0.25">
      <c r="B3817" t="s">
        <v>6648</v>
      </c>
      <c r="C3817" t="s">
        <v>9</v>
      </c>
      <c r="D3817" s="5" t="s">
        <v>1637</v>
      </c>
      <c r="E3817" s="6">
        <f t="shared" si="133"/>
        <v>9.5</v>
      </c>
      <c r="G3817" t="s">
        <v>11</v>
      </c>
    </row>
    <row r="3818" spans="2:7" ht="15" customHeight="1" x14ac:dyDescent="0.25">
      <c r="B3818" t="s">
        <v>6649</v>
      </c>
      <c r="C3818" t="s">
        <v>9</v>
      </c>
      <c r="D3818" s="5" t="s">
        <v>1273</v>
      </c>
      <c r="E3818" s="6">
        <f t="shared" si="133"/>
        <v>14.9</v>
      </c>
      <c r="G3818" t="s">
        <v>11</v>
      </c>
    </row>
    <row r="3819" spans="2:7" ht="15" customHeight="1" x14ac:dyDescent="0.25">
      <c r="B3819" t="s">
        <v>6650</v>
      </c>
      <c r="C3819" t="s">
        <v>9</v>
      </c>
      <c r="D3819" s="5">
        <v>1402.3</v>
      </c>
      <c r="E3819" s="6">
        <f t="shared" si="133"/>
        <v>1402.3</v>
      </c>
      <c r="G3819" t="s">
        <v>11</v>
      </c>
    </row>
    <row r="3820" spans="2:7" ht="15" customHeight="1" x14ac:dyDescent="0.25">
      <c r="B3820" t="s">
        <v>6651</v>
      </c>
      <c r="C3820" t="s">
        <v>9</v>
      </c>
      <c r="D3820" s="5" t="s">
        <v>930</v>
      </c>
      <c r="E3820" s="6">
        <f t="shared" si="133"/>
        <v>10.3</v>
      </c>
      <c r="G3820" t="s">
        <v>11</v>
      </c>
    </row>
    <row r="3821" spans="2:7" ht="15" customHeight="1" x14ac:dyDescent="0.25">
      <c r="B3821" t="s">
        <v>6652</v>
      </c>
      <c r="C3821" t="s">
        <v>9</v>
      </c>
      <c r="D3821" s="5" t="s">
        <v>1082</v>
      </c>
      <c r="E3821" s="6">
        <f t="shared" si="133"/>
        <v>16.5</v>
      </c>
      <c r="G3821" t="s">
        <v>11</v>
      </c>
    </row>
    <row r="3822" spans="2:7" ht="15" customHeight="1" x14ac:dyDescent="0.25">
      <c r="B3822" t="s">
        <v>6653</v>
      </c>
      <c r="C3822" t="s">
        <v>9</v>
      </c>
      <c r="D3822" s="5" t="s">
        <v>90</v>
      </c>
      <c r="E3822" s="6">
        <f t="shared" si="133"/>
        <v>5.8</v>
      </c>
      <c r="G3822" t="s">
        <v>11</v>
      </c>
    </row>
    <row r="3823" spans="2:7" ht="15" customHeight="1" x14ac:dyDescent="0.25">
      <c r="B3823" t="s">
        <v>6654</v>
      </c>
      <c r="C3823" t="s">
        <v>9</v>
      </c>
      <c r="D3823" s="5" t="s">
        <v>2216</v>
      </c>
      <c r="E3823" s="6">
        <f t="shared" si="133"/>
        <v>12.8</v>
      </c>
      <c r="G3823" t="s">
        <v>11</v>
      </c>
    </row>
    <row r="3824" spans="2:7" ht="15" customHeight="1" x14ac:dyDescent="0.25">
      <c r="B3824" t="s">
        <v>6655</v>
      </c>
      <c r="C3824" t="s">
        <v>9</v>
      </c>
      <c r="D3824" s="5" t="s">
        <v>6656</v>
      </c>
      <c r="E3824" s="6">
        <f t="shared" si="133"/>
        <v>146.4</v>
      </c>
      <c r="G3824" t="s">
        <v>11</v>
      </c>
    </row>
    <row r="3825" spans="2:7" ht="15" customHeight="1" x14ac:dyDescent="0.25">
      <c r="B3825" t="s">
        <v>6657</v>
      </c>
      <c r="C3825" t="s">
        <v>9</v>
      </c>
      <c r="D3825" s="5" t="s">
        <v>333</v>
      </c>
      <c r="E3825" s="6">
        <f t="shared" si="133"/>
        <v>12.9</v>
      </c>
      <c r="G3825" t="s">
        <v>11</v>
      </c>
    </row>
    <row r="3826" spans="2:7" ht="15" customHeight="1" x14ac:dyDescent="0.25">
      <c r="B3826" t="s">
        <v>6658</v>
      </c>
      <c r="C3826" t="s">
        <v>9</v>
      </c>
      <c r="D3826" s="5" t="s">
        <v>852</v>
      </c>
      <c r="E3826" s="6">
        <f t="shared" si="133"/>
        <v>42</v>
      </c>
      <c r="G3826" t="s">
        <v>11</v>
      </c>
    </row>
    <row r="3827" spans="2:7" ht="15" customHeight="1" x14ac:dyDescent="0.25">
      <c r="B3827" t="s">
        <v>6659</v>
      </c>
      <c r="C3827" t="s">
        <v>9</v>
      </c>
      <c r="D3827" s="5" t="s">
        <v>6660</v>
      </c>
      <c r="E3827" s="6">
        <f t="shared" si="133"/>
        <v>19.3</v>
      </c>
      <c r="G3827" t="s">
        <v>11</v>
      </c>
    </row>
    <row r="3828" spans="2:7" ht="15" customHeight="1" x14ac:dyDescent="0.25">
      <c r="B3828" t="s">
        <v>6661</v>
      </c>
      <c r="C3828" t="s">
        <v>9</v>
      </c>
      <c r="D3828" s="5" t="s">
        <v>3275</v>
      </c>
      <c r="E3828" s="6">
        <f t="shared" si="133"/>
        <v>7.6</v>
      </c>
      <c r="G3828" t="s">
        <v>11</v>
      </c>
    </row>
    <row r="3829" spans="2:7" ht="15" customHeight="1" x14ac:dyDescent="0.25">
      <c r="B3829" t="s">
        <v>6662</v>
      </c>
      <c r="C3829" t="s">
        <v>9</v>
      </c>
      <c r="D3829" s="5" t="s">
        <v>54</v>
      </c>
      <c r="E3829" s="6">
        <f t="shared" si="133"/>
        <v>15.2</v>
      </c>
      <c r="G3829" t="s">
        <v>11</v>
      </c>
    </row>
    <row r="3830" spans="2:7" ht="15" customHeight="1" x14ac:dyDescent="0.25">
      <c r="B3830" t="s">
        <v>6663</v>
      </c>
      <c r="C3830" t="s">
        <v>9</v>
      </c>
      <c r="D3830" s="5">
        <v>1497.6</v>
      </c>
      <c r="E3830" s="6">
        <f t="shared" si="133"/>
        <v>1497.6</v>
      </c>
      <c r="G3830" t="s">
        <v>11</v>
      </c>
    </row>
    <row r="3831" spans="2:7" ht="15" customHeight="1" x14ac:dyDescent="0.25">
      <c r="B3831" t="s">
        <v>6664</v>
      </c>
      <c r="C3831" t="s">
        <v>9</v>
      </c>
      <c r="D3831" s="5" t="s">
        <v>333</v>
      </c>
      <c r="E3831" s="6">
        <f t="shared" si="133"/>
        <v>12.9</v>
      </c>
      <c r="G3831" t="s">
        <v>11</v>
      </c>
    </row>
    <row r="3832" spans="2:7" ht="15" customHeight="1" x14ac:dyDescent="0.25">
      <c r="B3832" t="s">
        <v>6665</v>
      </c>
      <c r="C3832" t="s">
        <v>9</v>
      </c>
      <c r="D3832" s="5" t="s">
        <v>1071</v>
      </c>
      <c r="E3832" s="6">
        <f t="shared" si="133"/>
        <v>21.8</v>
      </c>
      <c r="G3832" t="s">
        <v>11</v>
      </c>
    </row>
    <row r="3833" spans="2:7" ht="15" customHeight="1" x14ac:dyDescent="0.25">
      <c r="B3833" t="s">
        <v>6666</v>
      </c>
      <c r="C3833" t="s">
        <v>9</v>
      </c>
      <c r="D3833" s="5" t="s">
        <v>161</v>
      </c>
      <c r="E3833" s="6">
        <f t="shared" si="133"/>
        <v>7.5</v>
      </c>
      <c r="G3833" t="s">
        <v>11</v>
      </c>
    </row>
    <row r="3834" spans="2:7" ht="15" customHeight="1" x14ac:dyDescent="0.25">
      <c r="B3834" t="s">
        <v>6667</v>
      </c>
      <c r="C3834" t="s">
        <v>9</v>
      </c>
      <c r="D3834" s="5" t="s">
        <v>4963</v>
      </c>
      <c r="E3834" s="6">
        <f t="shared" si="133"/>
        <v>17.2</v>
      </c>
      <c r="G3834" t="s">
        <v>11</v>
      </c>
    </row>
    <row r="3835" spans="2:7" ht="15" customHeight="1" x14ac:dyDescent="0.25">
      <c r="B3835" t="s">
        <v>6668</v>
      </c>
      <c r="C3835" t="s">
        <v>9</v>
      </c>
      <c r="D3835" s="5" t="s">
        <v>6669</v>
      </c>
      <c r="E3835" s="6">
        <f t="shared" si="133"/>
        <v>175.2</v>
      </c>
      <c r="G3835" t="s">
        <v>11</v>
      </c>
    </row>
    <row r="3836" spans="2:7" ht="15" customHeight="1" x14ac:dyDescent="0.25">
      <c r="B3836" t="s">
        <v>6670</v>
      </c>
      <c r="C3836" t="s">
        <v>9</v>
      </c>
      <c r="D3836" s="5" t="s">
        <v>1330</v>
      </c>
      <c r="E3836" s="6">
        <f t="shared" si="133"/>
        <v>16.2</v>
      </c>
      <c r="G3836" t="s">
        <v>11</v>
      </c>
    </row>
    <row r="3837" spans="2:7" ht="15" customHeight="1" x14ac:dyDescent="0.25">
      <c r="B3837" t="s">
        <v>6671</v>
      </c>
      <c r="C3837" t="s">
        <v>9</v>
      </c>
      <c r="D3837" s="5" t="s">
        <v>4306</v>
      </c>
      <c r="E3837" s="6">
        <f t="shared" si="133"/>
        <v>41.9</v>
      </c>
      <c r="G3837" t="s">
        <v>11</v>
      </c>
    </row>
    <row r="3838" spans="2:7" ht="15" customHeight="1" x14ac:dyDescent="0.25">
      <c r="B3838" t="s">
        <v>6672</v>
      </c>
      <c r="C3838" t="s">
        <v>9</v>
      </c>
      <c r="D3838" s="5" t="s">
        <v>6673</v>
      </c>
      <c r="E3838" s="6">
        <f t="shared" si="133"/>
        <v>27.3</v>
      </c>
      <c r="G3838" t="s">
        <v>11</v>
      </c>
    </row>
    <row r="3839" spans="2:7" ht="15" customHeight="1" x14ac:dyDescent="0.25">
      <c r="B3839" t="s">
        <v>6674</v>
      </c>
      <c r="C3839" t="s">
        <v>9</v>
      </c>
      <c r="D3839" s="5" t="s">
        <v>31</v>
      </c>
      <c r="E3839" s="6">
        <f t="shared" ref="E3839:E3902" si="134">D3839*((100-$E$5)/100)</f>
        <v>9.6</v>
      </c>
      <c r="G3839" t="s">
        <v>11</v>
      </c>
    </row>
    <row r="3840" spans="2:7" ht="15" customHeight="1" x14ac:dyDescent="0.25">
      <c r="B3840" t="s">
        <v>6675</v>
      </c>
      <c r="C3840" t="s">
        <v>9</v>
      </c>
      <c r="D3840" s="5" t="s">
        <v>377</v>
      </c>
      <c r="E3840" s="6">
        <f t="shared" si="134"/>
        <v>19.2</v>
      </c>
      <c r="G3840" t="s">
        <v>11</v>
      </c>
    </row>
    <row r="3841" spans="2:7" ht="15" customHeight="1" x14ac:dyDescent="0.25">
      <c r="B3841" t="s">
        <v>6676</v>
      </c>
      <c r="C3841" t="s">
        <v>9</v>
      </c>
      <c r="D3841" s="5" t="s">
        <v>6677</v>
      </c>
      <c r="E3841" s="6">
        <f t="shared" si="134"/>
        <v>44.5</v>
      </c>
      <c r="G3841" t="s">
        <v>11</v>
      </c>
    </row>
    <row r="3842" spans="2:7" ht="15" customHeight="1" x14ac:dyDescent="0.25">
      <c r="B3842" t="s">
        <v>6678</v>
      </c>
      <c r="C3842" t="s">
        <v>9</v>
      </c>
      <c r="D3842" s="5">
        <v>1994.9</v>
      </c>
      <c r="E3842" s="6">
        <f t="shared" si="134"/>
        <v>1994.9</v>
      </c>
      <c r="G3842" t="s">
        <v>11</v>
      </c>
    </row>
    <row r="3843" spans="2:7" ht="15" customHeight="1" x14ac:dyDescent="0.25">
      <c r="B3843" t="s">
        <v>6679</v>
      </c>
      <c r="C3843" t="s">
        <v>9</v>
      </c>
      <c r="D3843" s="5" t="s">
        <v>17</v>
      </c>
      <c r="E3843" s="6">
        <f t="shared" si="134"/>
        <v>16.600000000000001</v>
      </c>
      <c r="G3843" t="s">
        <v>11</v>
      </c>
    </row>
    <row r="3844" spans="2:7" ht="15" customHeight="1" x14ac:dyDescent="0.25">
      <c r="B3844" t="s">
        <v>6680</v>
      </c>
      <c r="C3844" t="s">
        <v>9</v>
      </c>
      <c r="D3844" s="5" t="s">
        <v>942</v>
      </c>
      <c r="E3844" s="6">
        <f t="shared" si="134"/>
        <v>27.5</v>
      </c>
      <c r="G3844" t="s">
        <v>11</v>
      </c>
    </row>
    <row r="3845" spans="2:7" ht="15" customHeight="1" x14ac:dyDescent="0.25">
      <c r="B3845" t="s">
        <v>6681</v>
      </c>
      <c r="C3845" t="s">
        <v>9</v>
      </c>
      <c r="D3845" s="5" t="s">
        <v>1245</v>
      </c>
      <c r="E3845" s="6">
        <f t="shared" si="134"/>
        <v>9.9</v>
      </c>
      <c r="G3845" t="s">
        <v>11</v>
      </c>
    </row>
    <row r="3846" spans="2:7" ht="15" customHeight="1" x14ac:dyDescent="0.25">
      <c r="B3846" t="s">
        <v>6682</v>
      </c>
      <c r="C3846" t="s">
        <v>9</v>
      </c>
      <c r="D3846" s="5" t="s">
        <v>816</v>
      </c>
      <c r="E3846" s="6">
        <f t="shared" si="134"/>
        <v>22</v>
      </c>
      <c r="G3846" t="s">
        <v>11</v>
      </c>
    </row>
    <row r="3847" spans="2:7" ht="15" customHeight="1" x14ac:dyDescent="0.25">
      <c r="B3847" t="s">
        <v>6683</v>
      </c>
      <c r="C3847" t="s">
        <v>9</v>
      </c>
      <c r="D3847" s="5" t="s">
        <v>6684</v>
      </c>
      <c r="E3847" s="6">
        <f t="shared" si="134"/>
        <v>274.60000000000002</v>
      </c>
      <c r="G3847" t="s">
        <v>11</v>
      </c>
    </row>
    <row r="3848" spans="2:7" ht="15" customHeight="1" x14ac:dyDescent="0.25">
      <c r="B3848" t="s">
        <v>6685</v>
      </c>
      <c r="C3848" t="s">
        <v>9</v>
      </c>
      <c r="D3848" s="5" t="s">
        <v>1596</v>
      </c>
      <c r="E3848" s="6">
        <f t="shared" si="134"/>
        <v>19.899999999999999</v>
      </c>
      <c r="G3848" t="s">
        <v>11</v>
      </c>
    </row>
    <row r="3849" spans="2:7" ht="15" customHeight="1" x14ac:dyDescent="0.25">
      <c r="B3849" t="s">
        <v>6686</v>
      </c>
      <c r="C3849" t="s">
        <v>9</v>
      </c>
      <c r="D3849" s="5" t="s">
        <v>6687</v>
      </c>
      <c r="E3849" s="6">
        <f t="shared" si="134"/>
        <v>54.8</v>
      </c>
      <c r="G3849" t="s">
        <v>11</v>
      </c>
    </row>
    <row r="3850" spans="2:7" ht="15" customHeight="1" x14ac:dyDescent="0.25">
      <c r="B3850" t="s">
        <v>6688</v>
      </c>
      <c r="C3850" t="s">
        <v>9</v>
      </c>
      <c r="D3850" s="5" t="s">
        <v>2958</v>
      </c>
      <c r="E3850" s="6">
        <f t="shared" si="134"/>
        <v>36</v>
      </c>
      <c r="G3850" t="s">
        <v>11</v>
      </c>
    </row>
    <row r="3851" spans="2:7" ht="15" customHeight="1" x14ac:dyDescent="0.25">
      <c r="B3851" t="s">
        <v>6689</v>
      </c>
      <c r="C3851" t="s">
        <v>9</v>
      </c>
      <c r="D3851" s="5" t="s">
        <v>234</v>
      </c>
      <c r="E3851" s="6">
        <f t="shared" si="134"/>
        <v>12.4</v>
      </c>
      <c r="G3851" t="s">
        <v>11</v>
      </c>
    </row>
    <row r="3852" spans="2:7" ht="15" customHeight="1" x14ac:dyDescent="0.25">
      <c r="B3852" t="s">
        <v>6690</v>
      </c>
      <c r="C3852" t="s">
        <v>9</v>
      </c>
      <c r="D3852" s="5" t="s">
        <v>6673</v>
      </c>
      <c r="E3852" s="6">
        <f t="shared" si="134"/>
        <v>27.3</v>
      </c>
      <c r="G3852" t="s">
        <v>11</v>
      </c>
    </row>
    <row r="3853" spans="2:7" ht="15" customHeight="1" x14ac:dyDescent="0.25">
      <c r="B3853" t="s">
        <v>6691</v>
      </c>
      <c r="C3853" t="s">
        <v>9</v>
      </c>
      <c r="D3853" s="5">
        <v>1711.7</v>
      </c>
      <c r="E3853" s="6">
        <f t="shared" si="134"/>
        <v>1711.7</v>
      </c>
      <c r="G3853" t="s">
        <v>11</v>
      </c>
    </row>
    <row r="3854" spans="2:7" ht="15" customHeight="1" x14ac:dyDescent="0.25">
      <c r="B3854" t="s">
        <v>6692</v>
      </c>
      <c r="C3854" t="s">
        <v>9</v>
      </c>
      <c r="D3854" s="5" t="s">
        <v>1852</v>
      </c>
      <c r="E3854" s="6">
        <f t="shared" si="134"/>
        <v>24</v>
      </c>
      <c r="G3854" t="s">
        <v>11</v>
      </c>
    </row>
    <row r="3855" spans="2:7" ht="15" customHeight="1" x14ac:dyDescent="0.25">
      <c r="B3855" t="s">
        <v>6693</v>
      </c>
      <c r="C3855" t="s">
        <v>9</v>
      </c>
      <c r="D3855" s="5" t="s">
        <v>1009</v>
      </c>
      <c r="E3855" s="6">
        <f t="shared" si="134"/>
        <v>38.9</v>
      </c>
      <c r="G3855" t="s">
        <v>11</v>
      </c>
    </row>
    <row r="3856" spans="2:7" ht="15" customHeight="1" x14ac:dyDescent="0.25">
      <c r="B3856" t="s">
        <v>6694</v>
      </c>
      <c r="C3856" t="s">
        <v>9</v>
      </c>
      <c r="D3856" s="5" t="s">
        <v>44</v>
      </c>
      <c r="E3856" s="6">
        <f t="shared" si="134"/>
        <v>14</v>
      </c>
      <c r="G3856" t="s">
        <v>11</v>
      </c>
    </row>
    <row r="3857" spans="2:7" ht="15" customHeight="1" x14ac:dyDescent="0.25">
      <c r="B3857" t="s">
        <v>6695</v>
      </c>
      <c r="C3857" t="s">
        <v>9</v>
      </c>
      <c r="D3857" s="5" t="s">
        <v>936</v>
      </c>
      <c r="E3857" s="6">
        <f t="shared" si="134"/>
        <v>32</v>
      </c>
      <c r="G3857" t="s">
        <v>11</v>
      </c>
    </row>
    <row r="3858" spans="2:7" ht="15" customHeight="1" x14ac:dyDescent="0.25">
      <c r="B3858" t="s">
        <v>6696</v>
      </c>
      <c r="C3858" t="s">
        <v>9</v>
      </c>
      <c r="D3858" s="5" t="s">
        <v>6697</v>
      </c>
      <c r="E3858" s="6">
        <f t="shared" si="134"/>
        <v>28.6</v>
      </c>
      <c r="G3858" t="s">
        <v>11</v>
      </c>
    </row>
    <row r="3859" spans="2:7" ht="15" customHeight="1" x14ac:dyDescent="0.25">
      <c r="B3859" t="s">
        <v>6698</v>
      </c>
      <c r="C3859" t="s">
        <v>9</v>
      </c>
      <c r="D3859" s="5" t="s">
        <v>5418</v>
      </c>
      <c r="E3859" s="6">
        <f t="shared" si="134"/>
        <v>73.5</v>
      </c>
      <c r="G3859" t="s">
        <v>11</v>
      </c>
    </row>
    <row r="3860" spans="2:7" ht="15" customHeight="1" x14ac:dyDescent="0.25">
      <c r="B3860" t="s">
        <v>6699</v>
      </c>
      <c r="C3860" t="s">
        <v>9</v>
      </c>
      <c r="D3860" s="5" t="s">
        <v>2014</v>
      </c>
      <c r="E3860" s="6">
        <f t="shared" si="134"/>
        <v>49.5</v>
      </c>
      <c r="G3860" t="s">
        <v>11</v>
      </c>
    </row>
    <row r="3861" spans="2:7" ht="15" customHeight="1" x14ac:dyDescent="0.25">
      <c r="B3861" t="s">
        <v>6700</v>
      </c>
      <c r="C3861" t="s">
        <v>9</v>
      </c>
      <c r="D3861" s="5" t="s">
        <v>19</v>
      </c>
      <c r="E3861" s="6">
        <f t="shared" si="134"/>
        <v>17.8</v>
      </c>
      <c r="G3861" t="s">
        <v>11</v>
      </c>
    </row>
    <row r="3862" spans="2:7" ht="15" customHeight="1" x14ac:dyDescent="0.25">
      <c r="B3862" t="s">
        <v>6701</v>
      </c>
      <c r="C3862" t="s">
        <v>9</v>
      </c>
      <c r="D3862" s="5" t="s">
        <v>1906</v>
      </c>
      <c r="E3862" s="6">
        <f t="shared" si="134"/>
        <v>37</v>
      </c>
      <c r="G3862" t="s">
        <v>11</v>
      </c>
    </row>
    <row r="3863" spans="2:7" ht="15" customHeight="1" x14ac:dyDescent="0.25">
      <c r="B3863" t="s">
        <v>6702</v>
      </c>
      <c r="C3863" t="s">
        <v>9</v>
      </c>
      <c r="D3863" s="5" t="s">
        <v>5466</v>
      </c>
      <c r="E3863" s="6">
        <f t="shared" si="134"/>
        <v>32.4</v>
      </c>
      <c r="G3863" t="s">
        <v>11</v>
      </c>
    </row>
    <row r="3864" spans="2:7" ht="15" customHeight="1" x14ac:dyDescent="0.25">
      <c r="B3864" t="s">
        <v>6703</v>
      </c>
      <c r="C3864" t="s">
        <v>9</v>
      </c>
      <c r="D3864" s="5" t="s">
        <v>6704</v>
      </c>
      <c r="E3864" s="6">
        <f t="shared" si="134"/>
        <v>55.4</v>
      </c>
      <c r="G3864" t="s">
        <v>11</v>
      </c>
    </row>
    <row r="3865" spans="2:7" ht="15" customHeight="1" x14ac:dyDescent="0.25">
      <c r="B3865" t="s">
        <v>6705</v>
      </c>
      <c r="C3865" t="s">
        <v>9</v>
      </c>
      <c r="D3865" s="5" t="s">
        <v>887</v>
      </c>
      <c r="E3865" s="6">
        <f t="shared" si="134"/>
        <v>18.899999999999999</v>
      </c>
      <c r="G3865" t="s">
        <v>11</v>
      </c>
    </row>
    <row r="3866" spans="2:7" ht="15" customHeight="1" x14ac:dyDescent="0.25">
      <c r="B3866" t="s">
        <v>6706</v>
      </c>
      <c r="C3866" t="s">
        <v>9</v>
      </c>
      <c r="D3866" s="5" t="s">
        <v>6707</v>
      </c>
      <c r="E3866" s="6">
        <f t="shared" si="134"/>
        <v>40.299999999999997</v>
      </c>
      <c r="G3866" t="s">
        <v>11</v>
      </c>
    </row>
    <row r="3867" spans="2:7" ht="15" customHeight="1" x14ac:dyDescent="0.25">
      <c r="B3867" t="s">
        <v>6708</v>
      </c>
      <c r="C3867" t="s">
        <v>9</v>
      </c>
      <c r="D3867" s="5" t="s">
        <v>6709</v>
      </c>
      <c r="E3867" s="6">
        <f t="shared" si="134"/>
        <v>35.9</v>
      </c>
      <c r="G3867" t="s">
        <v>11</v>
      </c>
    </row>
    <row r="3868" spans="2:7" ht="15" customHeight="1" x14ac:dyDescent="0.25">
      <c r="B3868" t="s">
        <v>6710</v>
      </c>
      <c r="C3868" t="s">
        <v>9</v>
      </c>
      <c r="D3868" s="5" t="s">
        <v>6711</v>
      </c>
      <c r="E3868" s="6">
        <f t="shared" si="134"/>
        <v>81.2</v>
      </c>
      <c r="G3868" t="s">
        <v>11</v>
      </c>
    </row>
    <row r="3869" spans="2:7" ht="15" customHeight="1" x14ac:dyDescent="0.25">
      <c r="B3869" t="s">
        <v>6712</v>
      </c>
      <c r="C3869" t="s">
        <v>9</v>
      </c>
      <c r="D3869" s="5" t="s">
        <v>2703</v>
      </c>
      <c r="E3869" s="6">
        <f t="shared" si="134"/>
        <v>61</v>
      </c>
      <c r="G3869" t="s">
        <v>11</v>
      </c>
    </row>
    <row r="3870" spans="2:7" ht="15" customHeight="1" x14ac:dyDescent="0.25">
      <c r="B3870" t="s">
        <v>6713</v>
      </c>
      <c r="C3870" t="s">
        <v>9</v>
      </c>
      <c r="D3870" s="5" t="s">
        <v>1075</v>
      </c>
      <c r="E3870" s="6">
        <f t="shared" si="134"/>
        <v>19.5</v>
      </c>
      <c r="G3870" t="s">
        <v>11</v>
      </c>
    </row>
    <row r="3871" spans="2:7" ht="15" customHeight="1" x14ac:dyDescent="0.25">
      <c r="B3871" t="s">
        <v>6714</v>
      </c>
      <c r="C3871" t="s">
        <v>9</v>
      </c>
      <c r="D3871" s="5" t="s">
        <v>6715</v>
      </c>
      <c r="E3871" s="6">
        <f t="shared" si="134"/>
        <v>45.8</v>
      </c>
      <c r="G3871" t="s">
        <v>11</v>
      </c>
    </row>
    <row r="3872" spans="2:7" ht="15" customHeight="1" x14ac:dyDescent="0.25">
      <c r="B3872" t="s">
        <v>6716</v>
      </c>
      <c r="C3872" t="s">
        <v>9</v>
      </c>
      <c r="D3872" s="5" t="s">
        <v>2958</v>
      </c>
      <c r="E3872" s="6">
        <f t="shared" si="134"/>
        <v>36</v>
      </c>
      <c r="G3872" t="s">
        <v>11</v>
      </c>
    </row>
    <row r="3873" spans="2:7" ht="15" customHeight="1" x14ac:dyDescent="0.25">
      <c r="B3873" t="s">
        <v>6717</v>
      </c>
      <c r="C3873" t="s">
        <v>9</v>
      </c>
      <c r="D3873" s="5" t="s">
        <v>6718</v>
      </c>
      <c r="E3873" s="6">
        <f t="shared" si="134"/>
        <v>62.5</v>
      </c>
      <c r="G3873" t="s">
        <v>11</v>
      </c>
    </row>
    <row r="3874" spans="2:7" ht="15" customHeight="1" x14ac:dyDescent="0.25">
      <c r="B3874" t="s">
        <v>6719</v>
      </c>
      <c r="C3874" t="s">
        <v>9</v>
      </c>
      <c r="D3874" s="5" t="s">
        <v>1318</v>
      </c>
      <c r="E3874" s="6">
        <f t="shared" si="134"/>
        <v>20.5</v>
      </c>
      <c r="G3874" t="s">
        <v>11</v>
      </c>
    </row>
    <row r="3875" spans="2:7" ht="15" customHeight="1" x14ac:dyDescent="0.25">
      <c r="B3875" t="s">
        <v>6720</v>
      </c>
      <c r="C3875" t="s">
        <v>9</v>
      </c>
      <c r="D3875" s="5" t="s">
        <v>622</v>
      </c>
      <c r="E3875" s="6">
        <f t="shared" si="134"/>
        <v>46</v>
      </c>
      <c r="G3875" t="s">
        <v>11</v>
      </c>
    </row>
    <row r="3876" spans="2:7" ht="15" customHeight="1" x14ac:dyDescent="0.25">
      <c r="B3876" t="s">
        <v>6721</v>
      </c>
      <c r="C3876" t="s">
        <v>9</v>
      </c>
      <c r="D3876" s="5" t="s">
        <v>5360</v>
      </c>
      <c r="E3876" s="6">
        <f t="shared" si="134"/>
        <v>41.6</v>
      </c>
      <c r="G3876" t="s">
        <v>11</v>
      </c>
    </row>
    <row r="3877" spans="2:7" ht="15" customHeight="1" x14ac:dyDescent="0.25">
      <c r="B3877" t="s">
        <v>6722</v>
      </c>
      <c r="C3877" t="s">
        <v>9</v>
      </c>
      <c r="D3877" s="5" t="s">
        <v>2999</v>
      </c>
      <c r="E3877" s="6">
        <f t="shared" si="134"/>
        <v>103</v>
      </c>
      <c r="G3877" t="s">
        <v>11</v>
      </c>
    </row>
    <row r="3878" spans="2:7" ht="15" customHeight="1" x14ac:dyDescent="0.25">
      <c r="B3878" t="s">
        <v>6723</v>
      </c>
      <c r="C3878" t="s">
        <v>9</v>
      </c>
      <c r="D3878" s="5" t="s">
        <v>3814</v>
      </c>
      <c r="E3878" s="6">
        <f t="shared" si="134"/>
        <v>71</v>
      </c>
      <c r="G3878" t="s">
        <v>11</v>
      </c>
    </row>
    <row r="3879" spans="2:7" ht="15" customHeight="1" x14ac:dyDescent="0.25">
      <c r="B3879" t="s">
        <v>6724</v>
      </c>
      <c r="C3879" t="s">
        <v>9</v>
      </c>
      <c r="D3879" s="5" t="s">
        <v>6725</v>
      </c>
      <c r="E3879" s="6">
        <f t="shared" si="134"/>
        <v>24.2</v>
      </c>
      <c r="G3879" t="s">
        <v>11</v>
      </c>
    </row>
    <row r="3880" spans="2:7" ht="15" customHeight="1" x14ac:dyDescent="0.25">
      <c r="B3880" t="s">
        <v>6726</v>
      </c>
      <c r="C3880" t="s">
        <v>9</v>
      </c>
      <c r="D3880" s="5" t="s">
        <v>5360</v>
      </c>
      <c r="E3880" s="6">
        <f t="shared" si="134"/>
        <v>41.6</v>
      </c>
      <c r="G3880" t="s">
        <v>11</v>
      </c>
    </row>
    <row r="3881" spans="2:7" ht="15" customHeight="1" x14ac:dyDescent="0.25">
      <c r="B3881" t="s">
        <v>6727</v>
      </c>
      <c r="C3881" t="s">
        <v>9</v>
      </c>
      <c r="D3881" s="5" t="s">
        <v>2014</v>
      </c>
      <c r="E3881" s="6">
        <f t="shared" si="134"/>
        <v>49.5</v>
      </c>
      <c r="G3881" t="s">
        <v>11</v>
      </c>
    </row>
    <row r="3882" spans="2:7" ht="15" customHeight="1" x14ac:dyDescent="0.25">
      <c r="B3882" t="s">
        <v>6728</v>
      </c>
      <c r="C3882" t="s">
        <v>9</v>
      </c>
      <c r="D3882" s="5" t="s">
        <v>1855</v>
      </c>
      <c r="E3882" s="6">
        <f t="shared" si="134"/>
        <v>28</v>
      </c>
      <c r="G3882" t="s">
        <v>11</v>
      </c>
    </row>
    <row r="3883" spans="2:7" ht="15" customHeight="1" x14ac:dyDescent="0.25">
      <c r="B3883" t="s">
        <v>6729</v>
      </c>
      <c r="C3883" t="s">
        <v>9</v>
      </c>
      <c r="D3883" s="5" t="s">
        <v>6730</v>
      </c>
      <c r="E3883" s="6">
        <f t="shared" si="134"/>
        <v>62.4</v>
      </c>
      <c r="G3883" t="s">
        <v>11</v>
      </c>
    </row>
    <row r="3884" spans="2:7" ht="15" customHeight="1" x14ac:dyDescent="0.25">
      <c r="B3884" t="s">
        <v>6731</v>
      </c>
      <c r="C3884" t="s">
        <v>9</v>
      </c>
      <c r="D3884" s="5" t="s">
        <v>1613</v>
      </c>
      <c r="E3884" s="6">
        <f t="shared" si="134"/>
        <v>54.9</v>
      </c>
      <c r="G3884" t="s">
        <v>11</v>
      </c>
    </row>
    <row r="3885" spans="2:7" ht="15" customHeight="1" x14ac:dyDescent="0.25">
      <c r="B3885" t="s">
        <v>6732</v>
      </c>
      <c r="C3885" t="s">
        <v>9</v>
      </c>
      <c r="D3885" s="5" t="s">
        <v>3914</v>
      </c>
      <c r="E3885" s="6">
        <f t="shared" si="134"/>
        <v>124</v>
      </c>
      <c r="G3885" t="s">
        <v>11</v>
      </c>
    </row>
    <row r="3886" spans="2:7" ht="15" customHeight="1" x14ac:dyDescent="0.25">
      <c r="B3886" t="s">
        <v>6733</v>
      </c>
      <c r="C3886" t="s">
        <v>9</v>
      </c>
      <c r="D3886" s="5" t="s">
        <v>1509</v>
      </c>
      <c r="E3886" s="6">
        <f t="shared" si="134"/>
        <v>95</v>
      </c>
      <c r="G3886" t="s">
        <v>11</v>
      </c>
    </row>
    <row r="3887" spans="2:7" ht="15" customHeight="1" x14ac:dyDescent="0.25">
      <c r="B3887" t="s">
        <v>6734</v>
      </c>
      <c r="C3887" t="s">
        <v>9</v>
      </c>
      <c r="D3887" s="5" t="s">
        <v>1776</v>
      </c>
      <c r="E3887" s="6">
        <f t="shared" si="134"/>
        <v>31</v>
      </c>
      <c r="G3887" t="s">
        <v>11</v>
      </c>
    </row>
    <row r="3888" spans="2:7" ht="15" customHeight="1" x14ac:dyDescent="0.25">
      <c r="B3888" t="s">
        <v>6735</v>
      </c>
      <c r="C3888" t="s">
        <v>9</v>
      </c>
      <c r="D3888" s="5" t="s">
        <v>6736</v>
      </c>
      <c r="E3888" s="6">
        <f t="shared" si="134"/>
        <v>70.2</v>
      </c>
      <c r="G3888" t="s">
        <v>11</v>
      </c>
    </row>
    <row r="3889" spans="2:7" ht="15" customHeight="1" x14ac:dyDescent="0.25">
      <c r="B3889" t="s">
        <v>6737</v>
      </c>
      <c r="C3889" t="s">
        <v>9</v>
      </c>
      <c r="D3889" s="5" t="s">
        <v>6738</v>
      </c>
      <c r="E3889" s="6">
        <f t="shared" si="134"/>
        <v>56.6</v>
      </c>
      <c r="G3889" t="s">
        <v>11</v>
      </c>
    </row>
    <row r="3890" spans="2:7" ht="15" customHeight="1" x14ac:dyDescent="0.25">
      <c r="B3890" t="s">
        <v>6739</v>
      </c>
      <c r="C3890" t="s">
        <v>9</v>
      </c>
      <c r="D3890" s="5" t="s">
        <v>6740</v>
      </c>
      <c r="E3890" s="6">
        <f t="shared" si="134"/>
        <v>105.2</v>
      </c>
      <c r="G3890" t="s">
        <v>11</v>
      </c>
    </row>
    <row r="3891" spans="2:7" ht="15" customHeight="1" x14ac:dyDescent="0.25">
      <c r="B3891" t="s">
        <v>6741</v>
      </c>
      <c r="C3891" t="s">
        <v>9</v>
      </c>
      <c r="D3891" s="5" t="s">
        <v>1364</v>
      </c>
      <c r="E3891" s="6">
        <f t="shared" si="134"/>
        <v>35.6</v>
      </c>
      <c r="G3891" t="s">
        <v>11</v>
      </c>
    </row>
    <row r="3892" spans="2:7" ht="15" customHeight="1" x14ac:dyDescent="0.25">
      <c r="B3892" t="s">
        <v>6742</v>
      </c>
      <c r="C3892" t="s">
        <v>9</v>
      </c>
      <c r="D3892" s="5" t="s">
        <v>6743</v>
      </c>
      <c r="E3892" s="6">
        <f t="shared" si="134"/>
        <v>71.5</v>
      </c>
      <c r="G3892" t="s">
        <v>11</v>
      </c>
    </row>
    <row r="3893" spans="2:7" ht="15" customHeight="1" x14ac:dyDescent="0.25">
      <c r="B3893" t="s">
        <v>6744</v>
      </c>
      <c r="C3893" t="s">
        <v>9</v>
      </c>
      <c r="D3893" s="5" t="s">
        <v>6745</v>
      </c>
      <c r="E3893" s="6">
        <f t="shared" si="134"/>
        <v>69.400000000000006</v>
      </c>
      <c r="G3893" t="s">
        <v>11</v>
      </c>
    </row>
    <row r="3894" spans="2:7" ht="15" customHeight="1" x14ac:dyDescent="0.25">
      <c r="B3894" t="s">
        <v>6746</v>
      </c>
      <c r="C3894" t="s">
        <v>9</v>
      </c>
      <c r="D3894" s="5" t="s">
        <v>2897</v>
      </c>
      <c r="E3894" s="6">
        <f t="shared" si="134"/>
        <v>119</v>
      </c>
      <c r="G3894" t="s">
        <v>11</v>
      </c>
    </row>
    <row r="3895" spans="2:7" ht="15" customHeight="1" x14ac:dyDescent="0.25">
      <c r="B3895" t="s">
        <v>6747</v>
      </c>
      <c r="C3895" t="s">
        <v>9</v>
      </c>
      <c r="D3895" s="5" t="s">
        <v>3154</v>
      </c>
      <c r="E3895" s="6">
        <f t="shared" si="134"/>
        <v>78</v>
      </c>
      <c r="G3895" t="s">
        <v>11</v>
      </c>
    </row>
    <row r="3896" spans="2:7" ht="15" customHeight="1" x14ac:dyDescent="0.25">
      <c r="B3896" t="s">
        <v>6748</v>
      </c>
      <c r="C3896" t="s">
        <v>9</v>
      </c>
      <c r="D3896" s="5" t="s">
        <v>809</v>
      </c>
      <c r="E3896" s="6">
        <f t="shared" si="134"/>
        <v>39</v>
      </c>
      <c r="G3896" t="s">
        <v>11</v>
      </c>
    </row>
    <row r="3897" spans="2:7" ht="15" customHeight="1" x14ac:dyDescent="0.25">
      <c r="B3897" t="s">
        <v>6749</v>
      </c>
      <c r="C3897" t="s">
        <v>9</v>
      </c>
      <c r="D3897" s="5" t="s">
        <v>4717</v>
      </c>
      <c r="E3897" s="6">
        <f t="shared" si="134"/>
        <v>363</v>
      </c>
      <c r="G3897" t="s">
        <v>11</v>
      </c>
    </row>
    <row r="3898" spans="2:7" ht="15" customHeight="1" x14ac:dyDescent="0.25">
      <c r="B3898" t="s">
        <v>6750</v>
      </c>
      <c r="C3898" t="s">
        <v>9</v>
      </c>
      <c r="D3898" s="5" t="s">
        <v>458</v>
      </c>
      <c r="E3898" s="6">
        <f t="shared" si="134"/>
        <v>85</v>
      </c>
      <c r="G3898" t="s">
        <v>11</v>
      </c>
    </row>
    <row r="3899" spans="2:7" ht="15" customHeight="1" x14ac:dyDescent="0.25">
      <c r="B3899" t="s">
        <v>6751</v>
      </c>
      <c r="C3899" t="s">
        <v>9</v>
      </c>
      <c r="D3899" s="5" t="s">
        <v>6752</v>
      </c>
      <c r="E3899" s="6">
        <f t="shared" si="134"/>
        <v>56.7</v>
      </c>
      <c r="G3899" t="s">
        <v>11</v>
      </c>
    </row>
    <row r="3900" spans="2:7" ht="15" customHeight="1" x14ac:dyDescent="0.25">
      <c r="B3900" t="s">
        <v>6753</v>
      </c>
      <c r="C3900" t="s">
        <v>9</v>
      </c>
      <c r="D3900" s="5" t="s">
        <v>3083</v>
      </c>
      <c r="E3900" s="6">
        <f t="shared" si="134"/>
        <v>108</v>
      </c>
      <c r="G3900" t="s">
        <v>11</v>
      </c>
    </row>
    <row r="3901" spans="2:7" ht="15" customHeight="1" x14ac:dyDescent="0.25">
      <c r="B3901" t="s">
        <v>6754</v>
      </c>
      <c r="C3901" t="s">
        <v>9</v>
      </c>
      <c r="D3901" s="5" t="s">
        <v>613</v>
      </c>
      <c r="E3901" s="6">
        <f t="shared" si="134"/>
        <v>110</v>
      </c>
      <c r="G3901" t="s">
        <v>11</v>
      </c>
    </row>
    <row r="3902" spans="2:7" ht="15" customHeight="1" x14ac:dyDescent="0.25">
      <c r="B3902" t="s">
        <v>6755</v>
      </c>
      <c r="C3902" t="s">
        <v>9</v>
      </c>
      <c r="D3902" s="5" t="s">
        <v>1162</v>
      </c>
      <c r="E3902" s="6">
        <f t="shared" si="134"/>
        <v>63</v>
      </c>
      <c r="G3902" t="s">
        <v>11</v>
      </c>
    </row>
    <row r="3903" spans="2:7" ht="15" customHeight="1" x14ac:dyDescent="0.25">
      <c r="B3903" t="s">
        <v>6756</v>
      </c>
      <c r="C3903" t="s">
        <v>9</v>
      </c>
      <c r="D3903" s="5" t="s">
        <v>1179</v>
      </c>
      <c r="E3903" s="6">
        <f t="shared" ref="E3903:E3966" si="135">D3903*((100-$E$5)/100)</f>
        <v>118</v>
      </c>
      <c r="G3903" t="s">
        <v>11</v>
      </c>
    </row>
    <row r="3904" spans="2:7" ht="15" customHeight="1" x14ac:dyDescent="0.25">
      <c r="B3904" t="s">
        <v>6757</v>
      </c>
      <c r="C3904" t="s">
        <v>9</v>
      </c>
      <c r="D3904" s="5" t="s">
        <v>6758</v>
      </c>
      <c r="E3904" s="6">
        <f t="shared" si="135"/>
        <v>212</v>
      </c>
      <c r="G3904" t="s">
        <v>11</v>
      </c>
    </row>
    <row r="3905" spans="2:7" ht="15" customHeight="1" x14ac:dyDescent="0.25">
      <c r="B3905" t="s">
        <v>6759</v>
      </c>
      <c r="C3905" t="s">
        <v>9</v>
      </c>
      <c r="D3905" s="5" t="s">
        <v>3002</v>
      </c>
      <c r="E3905" s="6">
        <f t="shared" si="135"/>
        <v>113</v>
      </c>
      <c r="G3905" t="s">
        <v>11</v>
      </c>
    </row>
    <row r="3906" spans="2:7" ht="15" customHeight="1" x14ac:dyDescent="0.25">
      <c r="B3906" t="s">
        <v>6760</v>
      </c>
      <c r="C3906" t="s">
        <v>9</v>
      </c>
      <c r="D3906" s="5" t="s">
        <v>399</v>
      </c>
      <c r="E3906" s="6">
        <f t="shared" si="135"/>
        <v>129</v>
      </c>
      <c r="G3906" t="s">
        <v>11</v>
      </c>
    </row>
    <row r="3907" spans="2:7" ht="15" customHeight="1" x14ac:dyDescent="0.25">
      <c r="B3907" t="s">
        <v>6761</v>
      </c>
      <c r="C3907" t="s">
        <v>9</v>
      </c>
      <c r="D3907" s="5" t="s">
        <v>4193</v>
      </c>
      <c r="E3907" s="6">
        <f t="shared" si="135"/>
        <v>125</v>
      </c>
      <c r="G3907" t="s">
        <v>11</v>
      </c>
    </row>
    <row r="3908" spans="2:7" ht="15" customHeight="1" x14ac:dyDescent="0.25">
      <c r="B3908" t="s">
        <v>6762</v>
      </c>
      <c r="C3908" t="s">
        <v>9</v>
      </c>
      <c r="D3908" s="5" t="s">
        <v>4659</v>
      </c>
      <c r="E3908" s="6">
        <f t="shared" si="135"/>
        <v>146</v>
      </c>
      <c r="G3908" t="s">
        <v>11</v>
      </c>
    </row>
    <row r="3909" spans="2:7" ht="15" customHeight="1" x14ac:dyDescent="0.25">
      <c r="B3909" t="s">
        <v>6763</v>
      </c>
      <c r="C3909" t="s">
        <v>9</v>
      </c>
      <c r="D3909" s="5" t="s">
        <v>6329</v>
      </c>
      <c r="E3909" s="6">
        <f t="shared" si="135"/>
        <v>178</v>
      </c>
      <c r="G3909" t="s">
        <v>11</v>
      </c>
    </row>
    <row r="3910" spans="2:7" ht="15" customHeight="1" x14ac:dyDescent="0.25">
      <c r="B3910" t="s">
        <v>6764</v>
      </c>
      <c r="C3910" t="s">
        <v>9</v>
      </c>
      <c r="D3910" s="5" t="s">
        <v>6765</v>
      </c>
      <c r="E3910" s="6">
        <f t="shared" si="135"/>
        <v>209</v>
      </c>
      <c r="G3910" t="s">
        <v>11</v>
      </c>
    </row>
    <row r="3911" spans="2:7" ht="15" customHeight="1" x14ac:dyDescent="0.25">
      <c r="B3911" t="s">
        <v>6766</v>
      </c>
      <c r="C3911" t="s">
        <v>9</v>
      </c>
      <c r="D3911" s="5" t="s">
        <v>4193</v>
      </c>
      <c r="E3911" s="6">
        <f t="shared" si="135"/>
        <v>125</v>
      </c>
      <c r="G3911" t="s">
        <v>11</v>
      </c>
    </row>
    <row r="3912" spans="2:7" ht="15" customHeight="1" x14ac:dyDescent="0.25">
      <c r="B3912" t="s">
        <v>6767</v>
      </c>
      <c r="C3912" t="s">
        <v>9</v>
      </c>
      <c r="D3912" s="5" t="s">
        <v>6768</v>
      </c>
      <c r="E3912" s="6">
        <f t="shared" si="135"/>
        <v>221.2</v>
      </c>
      <c r="G3912" t="s">
        <v>11</v>
      </c>
    </row>
    <row r="3913" spans="2:7" ht="15" customHeight="1" x14ac:dyDescent="0.25">
      <c r="B3913" t="s">
        <v>6769</v>
      </c>
      <c r="C3913" t="s">
        <v>9</v>
      </c>
      <c r="D3913" s="5" t="s">
        <v>6770</v>
      </c>
      <c r="E3913" s="6">
        <f t="shared" si="135"/>
        <v>71.400000000000006</v>
      </c>
      <c r="G3913" t="s">
        <v>11</v>
      </c>
    </row>
    <row r="3914" spans="2:7" ht="15" customHeight="1" x14ac:dyDescent="0.25">
      <c r="B3914" t="s">
        <v>6771</v>
      </c>
      <c r="C3914" t="s">
        <v>9</v>
      </c>
      <c r="D3914" s="5" t="s">
        <v>6772</v>
      </c>
      <c r="E3914" s="6">
        <f t="shared" si="135"/>
        <v>161.19999999999999</v>
      </c>
      <c r="G3914" t="s">
        <v>11</v>
      </c>
    </row>
    <row r="3915" spans="2:7" ht="15" customHeight="1" x14ac:dyDescent="0.25">
      <c r="B3915" t="s">
        <v>6773</v>
      </c>
      <c r="C3915" t="s">
        <v>9</v>
      </c>
      <c r="D3915" s="5" t="s">
        <v>6068</v>
      </c>
      <c r="E3915" s="6">
        <f t="shared" si="135"/>
        <v>133</v>
      </c>
      <c r="G3915" t="s">
        <v>11</v>
      </c>
    </row>
    <row r="3916" spans="2:7" ht="15" customHeight="1" x14ac:dyDescent="0.25">
      <c r="B3916" t="s">
        <v>6774</v>
      </c>
      <c r="C3916" t="s">
        <v>9</v>
      </c>
      <c r="D3916" s="5" t="s">
        <v>631</v>
      </c>
      <c r="E3916" s="6">
        <f t="shared" si="135"/>
        <v>275</v>
      </c>
      <c r="G3916" t="s">
        <v>11</v>
      </c>
    </row>
    <row r="3917" spans="2:7" ht="15" customHeight="1" x14ac:dyDescent="0.25">
      <c r="B3917" t="s">
        <v>6775</v>
      </c>
      <c r="C3917" t="s">
        <v>9</v>
      </c>
      <c r="D3917" s="5" t="s">
        <v>604</v>
      </c>
      <c r="E3917" s="6">
        <f t="shared" si="135"/>
        <v>77</v>
      </c>
      <c r="G3917" t="s">
        <v>11</v>
      </c>
    </row>
    <row r="3918" spans="2:7" ht="15" customHeight="1" x14ac:dyDescent="0.25">
      <c r="B3918" t="s">
        <v>6776</v>
      </c>
      <c r="C3918" t="s">
        <v>9</v>
      </c>
      <c r="D3918" s="5" t="s">
        <v>6777</v>
      </c>
      <c r="E3918" s="6">
        <f t="shared" si="135"/>
        <v>181</v>
      </c>
      <c r="G3918" t="s">
        <v>11</v>
      </c>
    </row>
    <row r="3919" spans="2:7" ht="15" customHeight="1" x14ac:dyDescent="0.25">
      <c r="B3919" t="s">
        <v>6778</v>
      </c>
      <c r="C3919" t="s">
        <v>9</v>
      </c>
      <c r="D3919" s="5" t="s">
        <v>478</v>
      </c>
      <c r="E3919" s="6">
        <f t="shared" si="135"/>
        <v>234</v>
      </c>
      <c r="G3919" t="s">
        <v>11</v>
      </c>
    </row>
    <row r="3920" spans="2:7" ht="15" customHeight="1" x14ac:dyDescent="0.25">
      <c r="B3920" t="s">
        <v>6779</v>
      </c>
      <c r="C3920" t="s">
        <v>9</v>
      </c>
      <c r="D3920" s="5" t="s">
        <v>505</v>
      </c>
      <c r="E3920" s="6">
        <f t="shared" si="135"/>
        <v>153</v>
      </c>
      <c r="G3920" t="s">
        <v>11</v>
      </c>
    </row>
    <row r="3921" spans="2:7" ht="15" customHeight="1" x14ac:dyDescent="0.25">
      <c r="B3921" t="s">
        <v>6780</v>
      </c>
      <c r="C3921" t="s">
        <v>9</v>
      </c>
      <c r="D3921" s="5" t="s">
        <v>4466</v>
      </c>
      <c r="E3921" s="6">
        <f t="shared" si="135"/>
        <v>285</v>
      </c>
      <c r="G3921" t="s">
        <v>11</v>
      </c>
    </row>
    <row r="3922" spans="2:7" ht="15" customHeight="1" x14ac:dyDescent="0.25">
      <c r="B3922" t="s">
        <v>6781</v>
      </c>
      <c r="C3922" t="s">
        <v>9</v>
      </c>
      <c r="D3922" s="5" t="s">
        <v>1669</v>
      </c>
      <c r="E3922" s="6">
        <f t="shared" si="135"/>
        <v>198</v>
      </c>
      <c r="G3922" t="s">
        <v>11</v>
      </c>
    </row>
    <row r="3923" spans="2:7" ht="15" customHeight="1" x14ac:dyDescent="0.25">
      <c r="B3923" t="s">
        <v>6782</v>
      </c>
      <c r="C3923" t="s">
        <v>9</v>
      </c>
      <c r="D3923" s="5" t="s">
        <v>6777</v>
      </c>
      <c r="E3923" s="6">
        <f t="shared" si="135"/>
        <v>181</v>
      </c>
      <c r="G3923" t="s">
        <v>11</v>
      </c>
    </row>
    <row r="3924" spans="2:7" ht="15" customHeight="1" x14ac:dyDescent="0.25">
      <c r="B3924" t="s">
        <v>6783</v>
      </c>
      <c r="C3924" t="s">
        <v>9</v>
      </c>
      <c r="D3924" s="5" t="s">
        <v>6784</v>
      </c>
      <c r="E3924" s="6">
        <f t="shared" si="135"/>
        <v>264</v>
      </c>
      <c r="G3924" t="s">
        <v>11</v>
      </c>
    </row>
    <row r="3925" spans="2:7" ht="15" customHeight="1" x14ac:dyDescent="0.25">
      <c r="B3925" t="s">
        <v>6785</v>
      </c>
      <c r="C3925" t="s">
        <v>9</v>
      </c>
      <c r="D3925" s="5" t="s">
        <v>6784</v>
      </c>
      <c r="E3925" s="6">
        <f t="shared" si="135"/>
        <v>264</v>
      </c>
      <c r="G3925" t="s">
        <v>11</v>
      </c>
    </row>
    <row r="3926" spans="2:7" ht="15" customHeight="1" x14ac:dyDescent="0.25">
      <c r="B3926" t="s">
        <v>6786</v>
      </c>
      <c r="C3926" t="s">
        <v>9</v>
      </c>
      <c r="D3926" s="5" t="s">
        <v>2787</v>
      </c>
      <c r="E3926" s="6">
        <f t="shared" si="135"/>
        <v>168</v>
      </c>
      <c r="G3926" t="s">
        <v>11</v>
      </c>
    </row>
    <row r="3927" spans="2:7" ht="15" customHeight="1" x14ac:dyDescent="0.25">
      <c r="B3927" t="s">
        <v>6787</v>
      </c>
      <c r="C3927" t="s">
        <v>9</v>
      </c>
      <c r="D3927" s="5" t="s">
        <v>6788</v>
      </c>
      <c r="E3927" s="6">
        <f t="shared" si="135"/>
        <v>101</v>
      </c>
      <c r="G3927" t="s">
        <v>11</v>
      </c>
    </row>
    <row r="3928" spans="2:7" ht="15" customHeight="1" x14ac:dyDescent="0.25">
      <c r="B3928" t="s">
        <v>6789</v>
      </c>
      <c r="C3928" t="s">
        <v>9</v>
      </c>
      <c r="D3928" s="5" t="s">
        <v>6790</v>
      </c>
      <c r="E3928" s="6">
        <f t="shared" si="135"/>
        <v>211</v>
      </c>
      <c r="G3928" t="s">
        <v>11</v>
      </c>
    </row>
    <row r="3929" spans="2:7" ht="15" customHeight="1" x14ac:dyDescent="0.25">
      <c r="B3929" t="s">
        <v>6791</v>
      </c>
      <c r="C3929" t="s">
        <v>9</v>
      </c>
      <c r="D3929" s="5" t="s">
        <v>4005</v>
      </c>
      <c r="E3929" s="6">
        <f t="shared" si="135"/>
        <v>188</v>
      </c>
      <c r="G3929" t="s">
        <v>11</v>
      </c>
    </row>
    <row r="3930" spans="2:7" ht="15" customHeight="1" x14ac:dyDescent="0.25">
      <c r="B3930" t="s">
        <v>6792</v>
      </c>
      <c r="C3930" t="s">
        <v>9</v>
      </c>
      <c r="D3930" s="5" t="s">
        <v>2999</v>
      </c>
      <c r="E3930" s="6">
        <f t="shared" si="135"/>
        <v>103</v>
      </c>
      <c r="G3930" t="s">
        <v>11</v>
      </c>
    </row>
    <row r="3931" spans="2:7" ht="15" customHeight="1" x14ac:dyDescent="0.25">
      <c r="B3931" t="s">
        <v>6793</v>
      </c>
      <c r="C3931" t="s">
        <v>9</v>
      </c>
      <c r="D3931" s="5" t="s">
        <v>4150</v>
      </c>
      <c r="E3931" s="6">
        <f t="shared" si="135"/>
        <v>233</v>
      </c>
      <c r="G3931" t="s">
        <v>11</v>
      </c>
    </row>
    <row r="3932" spans="2:7" ht="15" customHeight="1" x14ac:dyDescent="0.25">
      <c r="B3932" t="s">
        <v>6794</v>
      </c>
      <c r="C3932" t="s">
        <v>9</v>
      </c>
      <c r="D3932" s="5" t="s">
        <v>6795</v>
      </c>
      <c r="E3932" s="6">
        <f t="shared" si="135"/>
        <v>210</v>
      </c>
      <c r="G3932" t="s">
        <v>11</v>
      </c>
    </row>
    <row r="3933" spans="2:7" ht="15" customHeight="1" x14ac:dyDescent="0.25">
      <c r="B3933" t="s">
        <v>6796</v>
      </c>
      <c r="C3933" t="s">
        <v>9</v>
      </c>
      <c r="D3933" s="5" t="s">
        <v>6797</v>
      </c>
      <c r="E3933" s="6">
        <f t="shared" si="135"/>
        <v>272</v>
      </c>
      <c r="G3933" t="s">
        <v>11</v>
      </c>
    </row>
    <row r="3934" spans="2:7" ht="15" customHeight="1" x14ac:dyDescent="0.25">
      <c r="B3934" t="s">
        <v>6798</v>
      </c>
      <c r="C3934" t="s">
        <v>9</v>
      </c>
      <c r="D3934" s="5" t="s">
        <v>3888</v>
      </c>
      <c r="E3934" s="6">
        <f t="shared" si="135"/>
        <v>241</v>
      </c>
      <c r="G3934" t="s">
        <v>11</v>
      </c>
    </row>
    <row r="3935" spans="2:7" ht="15" customHeight="1" x14ac:dyDescent="0.25">
      <c r="B3935" t="s">
        <v>6799</v>
      </c>
      <c r="C3935" t="s">
        <v>9</v>
      </c>
      <c r="D3935" s="5" t="s">
        <v>3965</v>
      </c>
      <c r="E3935" s="6">
        <f t="shared" si="135"/>
        <v>302</v>
      </c>
      <c r="G3935" t="s">
        <v>11</v>
      </c>
    </row>
    <row r="3936" spans="2:7" ht="15" customHeight="1" x14ac:dyDescent="0.25">
      <c r="B3936" t="s">
        <v>6800</v>
      </c>
      <c r="C3936" t="s">
        <v>9</v>
      </c>
      <c r="D3936" s="5" t="s">
        <v>6801</v>
      </c>
      <c r="E3936" s="6">
        <f t="shared" si="135"/>
        <v>745</v>
      </c>
      <c r="G3936" t="s">
        <v>11</v>
      </c>
    </row>
    <row r="3937" spans="2:7" ht="15" customHeight="1" x14ac:dyDescent="0.25">
      <c r="B3937" t="s">
        <v>6802</v>
      </c>
      <c r="C3937" t="s">
        <v>9</v>
      </c>
      <c r="D3937" s="5" t="s">
        <v>4128</v>
      </c>
      <c r="E3937" s="6">
        <f t="shared" si="135"/>
        <v>245</v>
      </c>
      <c r="G3937" t="s">
        <v>11</v>
      </c>
    </row>
    <row r="3938" spans="2:7" ht="15" customHeight="1" x14ac:dyDescent="0.25">
      <c r="B3938" t="s">
        <v>6803</v>
      </c>
      <c r="C3938" t="s">
        <v>9</v>
      </c>
      <c r="D3938" s="5" t="s">
        <v>6804</v>
      </c>
      <c r="E3938" s="6">
        <f t="shared" si="135"/>
        <v>317.2</v>
      </c>
      <c r="G3938" t="s">
        <v>11</v>
      </c>
    </row>
    <row r="3939" spans="2:7" ht="15" customHeight="1" x14ac:dyDescent="0.25">
      <c r="B3939" t="s">
        <v>6805</v>
      </c>
      <c r="C3939" t="s">
        <v>9</v>
      </c>
      <c r="D3939" s="5" t="s">
        <v>5195</v>
      </c>
      <c r="E3939" s="6">
        <f t="shared" si="135"/>
        <v>258</v>
      </c>
      <c r="G3939" t="s">
        <v>11</v>
      </c>
    </row>
    <row r="3940" spans="2:7" ht="15" customHeight="1" x14ac:dyDescent="0.25">
      <c r="B3940" t="s">
        <v>6806</v>
      </c>
      <c r="C3940" t="s">
        <v>9</v>
      </c>
      <c r="D3940" s="5" t="s">
        <v>6807</v>
      </c>
      <c r="E3940" s="6">
        <f t="shared" si="135"/>
        <v>332</v>
      </c>
      <c r="G3940" t="s">
        <v>11</v>
      </c>
    </row>
    <row r="3941" spans="2:7" ht="15" customHeight="1" x14ac:dyDescent="0.25">
      <c r="B3941" t="s">
        <v>6808</v>
      </c>
      <c r="C3941" t="s">
        <v>9</v>
      </c>
      <c r="D3941" s="5" t="s">
        <v>4028</v>
      </c>
      <c r="E3941" s="6">
        <f t="shared" si="135"/>
        <v>283</v>
      </c>
      <c r="G3941" t="s">
        <v>11</v>
      </c>
    </row>
    <row r="3942" spans="2:7" ht="15" customHeight="1" x14ac:dyDescent="0.25">
      <c r="B3942" t="s">
        <v>6809</v>
      </c>
      <c r="C3942" t="s">
        <v>9</v>
      </c>
      <c r="D3942" s="5" t="s">
        <v>4717</v>
      </c>
      <c r="E3942" s="6">
        <f t="shared" si="135"/>
        <v>363</v>
      </c>
      <c r="G3942" t="s">
        <v>11</v>
      </c>
    </row>
    <row r="3943" spans="2:7" ht="15" customHeight="1" x14ac:dyDescent="0.25">
      <c r="B3943" t="s">
        <v>6810</v>
      </c>
      <c r="C3943" t="s">
        <v>9</v>
      </c>
      <c r="D3943" s="5" t="s">
        <v>4098</v>
      </c>
      <c r="E3943" s="6">
        <f t="shared" si="135"/>
        <v>315</v>
      </c>
      <c r="G3943" t="s">
        <v>11</v>
      </c>
    </row>
    <row r="3944" spans="2:7" ht="15" customHeight="1" x14ac:dyDescent="0.25">
      <c r="B3944" t="s">
        <v>6811</v>
      </c>
      <c r="C3944" t="s">
        <v>9</v>
      </c>
      <c r="D3944" s="5" t="s">
        <v>438</v>
      </c>
      <c r="E3944" s="6">
        <f t="shared" si="135"/>
        <v>392</v>
      </c>
      <c r="G3944" t="s">
        <v>11</v>
      </c>
    </row>
    <row r="3945" spans="2:7" ht="15" customHeight="1" x14ac:dyDescent="0.25">
      <c r="B3945" t="s">
        <v>6812</v>
      </c>
      <c r="C3945" t="s">
        <v>9</v>
      </c>
      <c r="D3945" s="5" t="s">
        <v>6813</v>
      </c>
      <c r="E3945" s="6">
        <f t="shared" si="135"/>
        <v>291</v>
      </c>
      <c r="G3945" t="s">
        <v>11</v>
      </c>
    </row>
    <row r="3946" spans="2:7" ht="15" customHeight="1" x14ac:dyDescent="0.25">
      <c r="B3946" t="s">
        <v>6814</v>
      </c>
      <c r="C3946" t="s">
        <v>9</v>
      </c>
      <c r="D3946" s="5" t="s">
        <v>4125</v>
      </c>
      <c r="E3946" s="6">
        <f t="shared" si="135"/>
        <v>376</v>
      </c>
      <c r="G3946" t="s">
        <v>11</v>
      </c>
    </row>
    <row r="3947" spans="2:7" ht="15" customHeight="1" x14ac:dyDescent="0.25">
      <c r="B3947" t="s">
        <v>6815</v>
      </c>
      <c r="C3947" t="s">
        <v>9</v>
      </c>
      <c r="D3947" s="5" t="s">
        <v>4719</v>
      </c>
      <c r="E3947" s="6">
        <f t="shared" si="135"/>
        <v>321</v>
      </c>
      <c r="G3947" t="s">
        <v>11</v>
      </c>
    </row>
    <row r="3948" spans="2:7" ht="15" customHeight="1" x14ac:dyDescent="0.25">
      <c r="B3948" t="s">
        <v>6816</v>
      </c>
      <c r="C3948" t="s">
        <v>9</v>
      </c>
      <c r="D3948" s="5" t="s">
        <v>2787</v>
      </c>
      <c r="E3948" s="6">
        <f t="shared" si="135"/>
        <v>168</v>
      </c>
      <c r="G3948" t="s">
        <v>11</v>
      </c>
    </row>
    <row r="3949" spans="2:7" ht="15" customHeight="1" x14ac:dyDescent="0.25">
      <c r="B3949" t="s">
        <v>6817</v>
      </c>
      <c r="C3949" t="s">
        <v>9</v>
      </c>
      <c r="D3949" s="5" t="s">
        <v>5166</v>
      </c>
      <c r="E3949" s="6">
        <f t="shared" si="135"/>
        <v>414</v>
      </c>
      <c r="G3949" t="s">
        <v>11</v>
      </c>
    </row>
    <row r="3950" spans="2:7" ht="15" customHeight="1" x14ac:dyDescent="0.25">
      <c r="B3950" t="s">
        <v>6818</v>
      </c>
      <c r="C3950" t="s">
        <v>9</v>
      </c>
      <c r="D3950" s="5" t="s">
        <v>6819</v>
      </c>
      <c r="E3950" s="6">
        <f t="shared" si="135"/>
        <v>358</v>
      </c>
      <c r="G3950" t="s">
        <v>11</v>
      </c>
    </row>
    <row r="3951" spans="2:7" ht="15" customHeight="1" x14ac:dyDescent="0.25">
      <c r="B3951" t="s">
        <v>6820</v>
      </c>
      <c r="C3951" t="s">
        <v>9</v>
      </c>
      <c r="D3951" s="5" t="s">
        <v>5210</v>
      </c>
      <c r="E3951" s="6">
        <f t="shared" si="135"/>
        <v>462</v>
      </c>
      <c r="G3951" t="s">
        <v>11</v>
      </c>
    </row>
    <row r="3952" spans="2:7" ht="15" customHeight="1" x14ac:dyDescent="0.25">
      <c r="B3952" t="s">
        <v>6821</v>
      </c>
      <c r="C3952" t="s">
        <v>9</v>
      </c>
      <c r="D3952" s="5" t="s">
        <v>6822</v>
      </c>
      <c r="E3952" s="6">
        <f t="shared" si="135"/>
        <v>399</v>
      </c>
      <c r="G3952" t="s">
        <v>11</v>
      </c>
    </row>
    <row r="3953" spans="1:7" ht="15" customHeight="1" x14ac:dyDescent="0.25">
      <c r="B3953" t="s">
        <v>6823</v>
      </c>
      <c r="C3953" t="s">
        <v>9</v>
      </c>
      <c r="D3953" s="5" t="s">
        <v>6824</v>
      </c>
      <c r="E3953" s="6">
        <f t="shared" si="135"/>
        <v>515</v>
      </c>
      <c r="G3953" t="s">
        <v>11</v>
      </c>
    </row>
    <row r="3954" spans="1:7" ht="15" customHeight="1" x14ac:dyDescent="0.25">
      <c r="B3954" t="s">
        <v>6825</v>
      </c>
      <c r="C3954" t="s">
        <v>9</v>
      </c>
      <c r="D3954" s="5" t="s">
        <v>5089</v>
      </c>
      <c r="E3954" s="6">
        <f t="shared" si="135"/>
        <v>415</v>
      </c>
      <c r="G3954" t="s">
        <v>11</v>
      </c>
    </row>
    <row r="3955" spans="1:7" ht="15" customHeight="1" x14ac:dyDescent="0.25">
      <c r="B3955" t="s">
        <v>6826</v>
      </c>
      <c r="C3955" t="s">
        <v>9</v>
      </c>
      <c r="D3955" s="5" t="s">
        <v>3960</v>
      </c>
      <c r="E3955" s="6">
        <f t="shared" si="135"/>
        <v>213</v>
      </c>
      <c r="G3955" t="s">
        <v>11</v>
      </c>
    </row>
    <row r="3956" spans="1:7" ht="15" customHeight="1" x14ac:dyDescent="0.25">
      <c r="B3956" t="s">
        <v>6827</v>
      </c>
      <c r="C3956" t="s">
        <v>9</v>
      </c>
      <c r="D3956" s="5" t="s">
        <v>6828</v>
      </c>
      <c r="E3956" s="6">
        <f t="shared" si="135"/>
        <v>536</v>
      </c>
      <c r="G3956" t="s">
        <v>11</v>
      </c>
    </row>
    <row r="3957" spans="1:7" ht="15" customHeight="1" x14ac:dyDescent="0.25">
      <c r="B3957" t="s">
        <v>6829</v>
      </c>
      <c r="C3957" t="s">
        <v>9</v>
      </c>
      <c r="D3957" s="5" t="s">
        <v>6830</v>
      </c>
      <c r="E3957" s="6">
        <f t="shared" si="135"/>
        <v>448</v>
      </c>
      <c r="G3957" t="s">
        <v>11</v>
      </c>
    </row>
    <row r="3958" spans="1:7" ht="15" customHeight="1" x14ac:dyDescent="0.25">
      <c r="B3958" t="s">
        <v>6831</v>
      </c>
      <c r="C3958" t="s">
        <v>9</v>
      </c>
      <c r="D3958" s="5" t="s">
        <v>6832</v>
      </c>
      <c r="E3958" s="6">
        <f t="shared" si="135"/>
        <v>579</v>
      </c>
      <c r="G3958" t="s">
        <v>11</v>
      </c>
    </row>
    <row r="3959" spans="1:7" ht="15" customHeight="1" x14ac:dyDescent="0.25">
      <c r="B3959" t="s">
        <v>6833</v>
      </c>
      <c r="C3959" t="s">
        <v>9</v>
      </c>
      <c r="D3959" s="5" t="s">
        <v>4749</v>
      </c>
      <c r="E3959" s="6">
        <f t="shared" si="135"/>
        <v>505</v>
      </c>
      <c r="G3959" t="s">
        <v>11</v>
      </c>
    </row>
    <row r="3960" spans="1:7" ht="15" customHeight="1" x14ac:dyDescent="0.25">
      <c r="B3960" t="s">
        <v>6834</v>
      </c>
      <c r="C3960" t="s">
        <v>9</v>
      </c>
      <c r="D3960" s="5" t="s">
        <v>6835</v>
      </c>
      <c r="E3960" s="6">
        <f t="shared" si="135"/>
        <v>648</v>
      </c>
      <c r="G3960" t="s">
        <v>11</v>
      </c>
    </row>
    <row r="3961" spans="1:7" ht="15" customHeight="1" x14ac:dyDescent="0.25">
      <c r="B3961" t="s">
        <v>6836</v>
      </c>
      <c r="C3961" t="s">
        <v>9</v>
      </c>
      <c r="D3961" s="5" t="s">
        <v>6837</v>
      </c>
      <c r="E3961" s="6">
        <f t="shared" si="135"/>
        <v>512</v>
      </c>
      <c r="G3961" t="s">
        <v>11</v>
      </c>
    </row>
    <row r="3962" spans="1:7" ht="15" customHeight="1" x14ac:dyDescent="0.25">
      <c r="B3962" t="s">
        <v>6838</v>
      </c>
      <c r="C3962" t="s">
        <v>9</v>
      </c>
      <c r="D3962" s="5" t="s">
        <v>6839</v>
      </c>
      <c r="E3962" s="6">
        <f t="shared" si="135"/>
        <v>660</v>
      </c>
      <c r="G3962" t="s">
        <v>11</v>
      </c>
    </row>
    <row r="3963" spans="1:7" ht="15" customHeight="1" x14ac:dyDescent="0.25">
      <c r="B3963" t="s">
        <v>6840</v>
      </c>
      <c r="C3963" t="s">
        <v>9</v>
      </c>
      <c r="D3963" s="5" t="s">
        <v>6841</v>
      </c>
      <c r="E3963" s="6">
        <f t="shared" si="135"/>
        <v>602</v>
      </c>
      <c r="G3963" t="s">
        <v>11</v>
      </c>
    </row>
    <row r="3964" spans="1:7" ht="15" customHeight="1" x14ac:dyDescent="0.25">
      <c r="B3964" t="s">
        <v>6842</v>
      </c>
      <c r="C3964" t="s">
        <v>9</v>
      </c>
      <c r="D3964" s="5" t="s">
        <v>6843</v>
      </c>
      <c r="E3964" s="6">
        <f t="shared" si="135"/>
        <v>324</v>
      </c>
      <c r="G3964" t="s">
        <v>11</v>
      </c>
    </row>
    <row r="3965" spans="1:7" ht="15" customHeight="1" x14ac:dyDescent="0.25">
      <c r="B3965" t="s">
        <v>6844</v>
      </c>
      <c r="C3965" t="s">
        <v>9</v>
      </c>
      <c r="D3965" s="5" t="s">
        <v>6845</v>
      </c>
      <c r="E3965" s="6">
        <f t="shared" si="135"/>
        <v>685</v>
      </c>
      <c r="G3965" t="s">
        <v>11</v>
      </c>
    </row>
    <row r="3966" spans="1:7" ht="15" customHeight="1" x14ac:dyDescent="0.25">
      <c r="B3966" t="s">
        <v>6846</v>
      </c>
      <c r="C3966" t="s">
        <v>9</v>
      </c>
      <c r="D3966" s="5" t="s">
        <v>3901</v>
      </c>
      <c r="E3966" s="6">
        <f t="shared" si="135"/>
        <v>423</v>
      </c>
      <c r="G3966" t="s">
        <v>11</v>
      </c>
    </row>
    <row r="3967" spans="1:7" ht="15" customHeight="1" x14ac:dyDescent="0.25">
      <c r="B3967" t="s">
        <v>6847</v>
      </c>
      <c r="C3967" t="s">
        <v>9</v>
      </c>
      <c r="D3967" s="5">
        <v>1056</v>
      </c>
      <c r="E3967" s="6">
        <f t="shared" ref="E3967:E4030" si="136">D3967*((100-$E$5)/100)</f>
        <v>1056</v>
      </c>
      <c r="G3967" t="s">
        <v>11</v>
      </c>
    </row>
    <row r="3968" spans="1:7" ht="15" customHeight="1" x14ac:dyDescent="0.25">
      <c r="A3968" t="str">
        <f t="shared" ref="A3968:A3974" si="137">MID(B3968,1,7)</f>
        <v>PZ/1273</v>
      </c>
      <c r="B3968" t="s">
        <v>6848</v>
      </c>
      <c r="C3968" t="s">
        <v>9</v>
      </c>
      <c r="D3968" s="5" t="s">
        <v>622</v>
      </c>
      <c r="E3968" s="6">
        <f t="shared" si="136"/>
        <v>46</v>
      </c>
      <c r="G3968" t="s">
        <v>11</v>
      </c>
    </row>
    <row r="3969" spans="1:7" ht="15" customHeight="1" x14ac:dyDescent="0.25">
      <c r="A3969" t="str">
        <f t="shared" si="137"/>
        <v>PZ/1274</v>
      </c>
      <c r="B3969" t="s">
        <v>6849</v>
      </c>
      <c r="C3969" t="s">
        <v>9</v>
      </c>
      <c r="D3969" s="5" t="s">
        <v>1950</v>
      </c>
      <c r="E3969" s="6">
        <f t="shared" si="136"/>
        <v>131</v>
      </c>
      <c r="G3969" t="s">
        <v>11</v>
      </c>
    </row>
    <row r="3970" spans="1:7" ht="15" customHeight="1" x14ac:dyDescent="0.25">
      <c r="A3970" t="str">
        <f t="shared" si="137"/>
        <v>PZ/1276</v>
      </c>
      <c r="B3970" t="s">
        <v>6850</v>
      </c>
      <c r="C3970" t="s">
        <v>9</v>
      </c>
      <c r="D3970" s="5" t="s">
        <v>6851</v>
      </c>
      <c r="E3970" s="6">
        <f t="shared" si="136"/>
        <v>177</v>
      </c>
      <c r="G3970" t="s">
        <v>11</v>
      </c>
    </row>
    <row r="3971" spans="1:7" ht="15" customHeight="1" x14ac:dyDescent="0.25">
      <c r="A3971" t="str">
        <f t="shared" si="137"/>
        <v>PZ/3896</v>
      </c>
      <c r="B3971" t="s">
        <v>6852</v>
      </c>
      <c r="C3971" t="s">
        <v>9</v>
      </c>
      <c r="D3971" s="5" t="s">
        <v>6765</v>
      </c>
      <c r="E3971" s="6">
        <f t="shared" si="136"/>
        <v>209</v>
      </c>
      <c r="G3971" t="s">
        <v>6853</v>
      </c>
    </row>
    <row r="3972" spans="1:7" ht="15" customHeight="1" x14ac:dyDescent="0.25">
      <c r="A3972" t="str">
        <f t="shared" si="137"/>
        <v>PZ/3897</v>
      </c>
      <c r="B3972" t="s">
        <v>6854</v>
      </c>
      <c r="C3972" t="s">
        <v>9</v>
      </c>
      <c r="D3972" s="5" t="s">
        <v>6797</v>
      </c>
      <c r="E3972" s="6">
        <f t="shared" si="136"/>
        <v>272</v>
      </c>
      <c r="G3972" t="s">
        <v>6855</v>
      </c>
    </row>
    <row r="3973" spans="1:7" ht="15" customHeight="1" x14ac:dyDescent="0.25">
      <c r="A3973" t="str">
        <f t="shared" si="137"/>
        <v>PZ/4311</v>
      </c>
      <c r="B3973" t="s">
        <v>6856</v>
      </c>
      <c r="C3973" t="s">
        <v>9</v>
      </c>
      <c r="D3973" s="5" t="s">
        <v>1876</v>
      </c>
      <c r="E3973" s="6">
        <f t="shared" si="136"/>
        <v>169</v>
      </c>
      <c r="G3973" t="s">
        <v>6857</v>
      </c>
    </row>
    <row r="3974" spans="1:7" ht="15" customHeight="1" x14ac:dyDescent="0.25">
      <c r="A3974" t="str">
        <f t="shared" si="137"/>
        <v>PZ/4315</v>
      </c>
      <c r="B3974" t="s">
        <v>6858</v>
      </c>
      <c r="C3974" t="s">
        <v>9</v>
      </c>
      <c r="D3974" s="5" t="s">
        <v>445</v>
      </c>
      <c r="E3974" s="6">
        <f t="shared" si="136"/>
        <v>453</v>
      </c>
      <c r="G3974" t="s">
        <v>6859</v>
      </c>
    </row>
    <row r="3975" spans="1:7" ht="15" customHeight="1" x14ac:dyDescent="0.25">
      <c r="A3975" t="str">
        <f t="shared" ref="A3975:A4038" si="138">MID(B3975,1,7)</f>
        <v>PZ/4939</v>
      </c>
      <c r="B3975" t="s">
        <v>6860</v>
      </c>
      <c r="C3975" t="s">
        <v>120</v>
      </c>
      <c r="D3975" s="5" t="s">
        <v>475</v>
      </c>
      <c r="E3975" s="6">
        <f t="shared" si="136"/>
        <v>229</v>
      </c>
      <c r="G3975" t="s">
        <v>6861</v>
      </c>
    </row>
    <row r="3976" spans="1:7" ht="15" customHeight="1" x14ac:dyDescent="0.25">
      <c r="A3976" t="str">
        <f t="shared" si="138"/>
        <v>PZ/4940</v>
      </c>
      <c r="B3976" t="s">
        <v>6862</v>
      </c>
      <c r="C3976" t="s">
        <v>9</v>
      </c>
      <c r="D3976" s="5" t="s">
        <v>6863</v>
      </c>
      <c r="E3976" s="6">
        <f t="shared" si="136"/>
        <v>247</v>
      </c>
      <c r="G3976" t="s">
        <v>6864</v>
      </c>
    </row>
    <row r="3977" spans="1:7" ht="15" customHeight="1" x14ac:dyDescent="0.25">
      <c r="A3977" t="str">
        <f t="shared" si="138"/>
        <v>PZ/4941</v>
      </c>
      <c r="B3977" t="s">
        <v>6865</v>
      </c>
      <c r="C3977" t="s">
        <v>9</v>
      </c>
      <c r="D3977" s="5" t="s">
        <v>6866</v>
      </c>
      <c r="E3977" s="6">
        <f t="shared" si="136"/>
        <v>298</v>
      </c>
      <c r="G3977" t="s">
        <v>6867</v>
      </c>
    </row>
    <row r="3978" spans="1:7" ht="15" customHeight="1" x14ac:dyDescent="0.25">
      <c r="A3978" t="str">
        <f t="shared" si="138"/>
        <v>PZ/4942</v>
      </c>
      <c r="B3978" t="s">
        <v>6868</v>
      </c>
      <c r="C3978" t="s">
        <v>9</v>
      </c>
      <c r="D3978" s="5" t="s">
        <v>1663</v>
      </c>
      <c r="E3978" s="6">
        <f t="shared" si="136"/>
        <v>159</v>
      </c>
      <c r="G3978" t="s">
        <v>6869</v>
      </c>
    </row>
    <row r="3979" spans="1:7" ht="15" customHeight="1" x14ac:dyDescent="0.25">
      <c r="A3979" t="str">
        <f t="shared" si="138"/>
        <v>PZ/5090</v>
      </c>
      <c r="B3979" t="s">
        <v>6870</v>
      </c>
      <c r="C3979" t="s">
        <v>9</v>
      </c>
      <c r="D3979" s="5" t="s">
        <v>6244</v>
      </c>
      <c r="E3979" s="6">
        <f t="shared" si="136"/>
        <v>219</v>
      </c>
      <c r="G3979" t="s">
        <v>11</v>
      </c>
    </row>
    <row r="3980" spans="1:7" ht="15" customHeight="1" x14ac:dyDescent="0.25">
      <c r="A3980" t="str">
        <f t="shared" si="138"/>
        <v>Q 01300</v>
      </c>
      <c r="B3980" t="s">
        <v>6871</v>
      </c>
      <c r="C3980" t="s">
        <v>9</v>
      </c>
      <c r="D3980" s="5" t="s">
        <v>6872</v>
      </c>
      <c r="E3980" s="6">
        <f t="shared" si="136"/>
        <v>496</v>
      </c>
      <c r="G3980" t="s">
        <v>6873</v>
      </c>
    </row>
    <row r="3981" spans="1:7" ht="15" customHeight="1" x14ac:dyDescent="0.25">
      <c r="A3981" t="str">
        <f t="shared" si="138"/>
        <v>Q 01320</v>
      </c>
      <c r="B3981" t="s">
        <v>6874</v>
      </c>
      <c r="C3981" t="s">
        <v>9</v>
      </c>
      <c r="D3981" s="5" t="s">
        <v>6875</v>
      </c>
      <c r="E3981" s="6">
        <f t="shared" si="136"/>
        <v>404</v>
      </c>
      <c r="G3981" t="s">
        <v>6876</v>
      </c>
    </row>
    <row r="3982" spans="1:7" ht="15" customHeight="1" x14ac:dyDescent="0.25">
      <c r="A3982" t="str">
        <f t="shared" si="138"/>
        <v>Q 01440</v>
      </c>
      <c r="B3982" t="s">
        <v>6877</v>
      </c>
      <c r="C3982" t="s">
        <v>9</v>
      </c>
      <c r="D3982" s="5" t="s">
        <v>4007</v>
      </c>
      <c r="E3982" s="6">
        <f t="shared" si="136"/>
        <v>378</v>
      </c>
      <c r="G3982" t="s">
        <v>6878</v>
      </c>
    </row>
    <row r="3983" spans="1:7" ht="15" customHeight="1" x14ac:dyDescent="0.25">
      <c r="A3983" t="str">
        <f>MID(B3983,1,9)</f>
        <v>Q 02000 S</v>
      </c>
      <c r="B3983" t="s">
        <v>6879</v>
      </c>
      <c r="C3983" t="s">
        <v>9</v>
      </c>
      <c r="D3983" s="5" t="s">
        <v>6880</v>
      </c>
      <c r="E3983" s="6">
        <f t="shared" si="136"/>
        <v>374</v>
      </c>
      <c r="G3983" t="s">
        <v>6881</v>
      </c>
    </row>
    <row r="3984" spans="1:7" ht="15" customHeight="1" x14ac:dyDescent="0.25">
      <c r="A3984" t="str">
        <f>MID(B3984,1,9)</f>
        <v>Q 02000 U</v>
      </c>
      <c r="B3984" t="s">
        <v>6882</v>
      </c>
      <c r="C3984" t="s">
        <v>9</v>
      </c>
      <c r="D3984" s="5" t="s">
        <v>6880</v>
      </c>
      <c r="E3984" s="6">
        <f t="shared" si="136"/>
        <v>374</v>
      </c>
      <c r="G3984" t="s">
        <v>6883</v>
      </c>
    </row>
    <row r="3985" spans="1:7" ht="15" customHeight="1" x14ac:dyDescent="0.25">
      <c r="A3985" t="str">
        <f t="shared" si="138"/>
        <v>Q 02060</v>
      </c>
      <c r="B3985" t="s">
        <v>6884</v>
      </c>
      <c r="C3985" t="s">
        <v>9</v>
      </c>
      <c r="D3985" s="5" t="s">
        <v>6885</v>
      </c>
      <c r="E3985" s="6">
        <f t="shared" si="136"/>
        <v>356</v>
      </c>
      <c r="G3985" t="s">
        <v>6886</v>
      </c>
    </row>
    <row r="3986" spans="1:7" ht="15" customHeight="1" x14ac:dyDescent="0.25">
      <c r="A3986" t="str">
        <f t="shared" si="138"/>
        <v xml:space="preserve">R/1048 </v>
      </c>
      <c r="B3986" t="s">
        <v>6887</v>
      </c>
      <c r="C3986" t="s">
        <v>9</v>
      </c>
      <c r="D3986" s="5" t="s">
        <v>48</v>
      </c>
      <c r="E3986" s="6">
        <f t="shared" si="136"/>
        <v>25</v>
      </c>
      <c r="G3986" t="s">
        <v>6888</v>
      </c>
    </row>
    <row r="3987" spans="1:7" ht="15" customHeight="1" x14ac:dyDescent="0.25">
      <c r="A3987" t="str">
        <f t="shared" si="138"/>
        <v xml:space="preserve">R/1049 </v>
      </c>
      <c r="B3987" t="s">
        <v>6889</v>
      </c>
      <c r="C3987" t="s">
        <v>9</v>
      </c>
      <c r="D3987" s="5" t="s">
        <v>48</v>
      </c>
      <c r="E3987" s="6">
        <f t="shared" si="136"/>
        <v>25</v>
      </c>
      <c r="G3987" t="s">
        <v>6890</v>
      </c>
    </row>
    <row r="3988" spans="1:7" ht="15" customHeight="1" x14ac:dyDescent="0.25">
      <c r="A3988" t="str">
        <f t="shared" si="138"/>
        <v xml:space="preserve">R/1050 </v>
      </c>
      <c r="B3988" t="s">
        <v>6891</v>
      </c>
      <c r="C3988" t="s">
        <v>9</v>
      </c>
      <c r="D3988" s="5" t="s">
        <v>973</v>
      </c>
      <c r="E3988" s="6">
        <f t="shared" si="136"/>
        <v>29</v>
      </c>
      <c r="G3988" t="s">
        <v>6892</v>
      </c>
    </row>
    <row r="3989" spans="1:7" ht="15" customHeight="1" x14ac:dyDescent="0.25">
      <c r="A3989" t="str">
        <f t="shared" si="138"/>
        <v xml:space="preserve">R/1156 </v>
      </c>
      <c r="B3989" t="s">
        <v>6893</v>
      </c>
      <c r="C3989" t="s">
        <v>9</v>
      </c>
      <c r="D3989" s="5" t="s">
        <v>936</v>
      </c>
      <c r="E3989" s="6">
        <f t="shared" si="136"/>
        <v>32</v>
      </c>
      <c r="G3989" t="s">
        <v>6894</v>
      </c>
    </row>
    <row r="3990" spans="1:7" ht="15" customHeight="1" x14ac:dyDescent="0.25">
      <c r="A3990" t="str">
        <f t="shared" si="138"/>
        <v xml:space="preserve">R/1157 </v>
      </c>
      <c r="B3990" t="s">
        <v>6895</v>
      </c>
      <c r="C3990" t="s">
        <v>9</v>
      </c>
      <c r="D3990" s="5" t="s">
        <v>841</v>
      </c>
      <c r="E3990" s="6">
        <f t="shared" si="136"/>
        <v>23</v>
      </c>
      <c r="G3990" t="s">
        <v>6896</v>
      </c>
    </row>
    <row r="3991" spans="1:7" ht="15" customHeight="1" x14ac:dyDescent="0.25">
      <c r="A3991" t="str">
        <f t="shared" si="138"/>
        <v xml:space="preserve">R/1158 </v>
      </c>
      <c r="B3991" t="s">
        <v>6897</v>
      </c>
      <c r="C3991" t="s">
        <v>9</v>
      </c>
      <c r="D3991" s="5" t="s">
        <v>512</v>
      </c>
      <c r="E3991" s="6">
        <f t="shared" si="136"/>
        <v>69</v>
      </c>
      <c r="G3991" t="s">
        <v>6898</v>
      </c>
    </row>
    <row r="3992" spans="1:7" ht="15" customHeight="1" x14ac:dyDescent="0.25">
      <c r="A3992" t="str">
        <f t="shared" si="138"/>
        <v xml:space="preserve">R/1159 </v>
      </c>
      <c r="B3992" t="s">
        <v>6899</v>
      </c>
      <c r="C3992" t="s">
        <v>9</v>
      </c>
      <c r="D3992" s="5" t="s">
        <v>1876</v>
      </c>
      <c r="E3992" s="6">
        <f t="shared" si="136"/>
        <v>169</v>
      </c>
      <c r="G3992" t="s">
        <v>6900</v>
      </c>
    </row>
    <row r="3993" spans="1:7" ht="15" customHeight="1" x14ac:dyDescent="0.25">
      <c r="A3993" t="str">
        <f t="shared" si="138"/>
        <v xml:space="preserve">R/1160 </v>
      </c>
      <c r="B3993" t="s">
        <v>6901</v>
      </c>
      <c r="C3993" t="s">
        <v>9</v>
      </c>
      <c r="D3993" s="5" t="s">
        <v>6902</v>
      </c>
      <c r="E3993" s="6">
        <f t="shared" si="136"/>
        <v>152</v>
      </c>
      <c r="G3993" t="s">
        <v>6903</v>
      </c>
    </row>
    <row r="3994" spans="1:7" ht="15" customHeight="1" x14ac:dyDescent="0.25">
      <c r="A3994" t="str">
        <f t="shared" si="138"/>
        <v xml:space="preserve">R/1161 </v>
      </c>
      <c r="B3994" t="s">
        <v>6904</v>
      </c>
      <c r="C3994" t="s">
        <v>9</v>
      </c>
      <c r="D3994" s="5" t="s">
        <v>6905</v>
      </c>
      <c r="E3994" s="6">
        <f t="shared" si="136"/>
        <v>559</v>
      </c>
      <c r="G3994" t="s">
        <v>6906</v>
      </c>
    </row>
    <row r="3995" spans="1:7" ht="15" customHeight="1" x14ac:dyDescent="0.25">
      <c r="A3995" t="str">
        <f t="shared" si="138"/>
        <v xml:space="preserve">R/1162 </v>
      </c>
      <c r="B3995" t="s">
        <v>6907</v>
      </c>
      <c r="C3995" t="s">
        <v>9</v>
      </c>
      <c r="D3995" s="5" t="s">
        <v>3001</v>
      </c>
      <c r="E3995" s="6">
        <f t="shared" si="136"/>
        <v>72</v>
      </c>
      <c r="G3995" t="s">
        <v>6908</v>
      </c>
    </row>
    <row r="3996" spans="1:7" ht="15" customHeight="1" x14ac:dyDescent="0.25">
      <c r="A3996" t="str">
        <f t="shared" si="138"/>
        <v xml:space="preserve">R/1171 </v>
      </c>
      <c r="B3996" t="s">
        <v>6909</v>
      </c>
      <c r="C3996" t="s">
        <v>9</v>
      </c>
      <c r="D3996" s="5" t="s">
        <v>268</v>
      </c>
      <c r="E3996" s="6">
        <f t="shared" si="136"/>
        <v>15</v>
      </c>
      <c r="G3996" t="s">
        <v>6910</v>
      </c>
    </row>
    <row r="3997" spans="1:7" ht="15" customHeight="1" x14ac:dyDescent="0.25">
      <c r="A3997" t="str">
        <f t="shared" si="138"/>
        <v xml:space="preserve">R/1172 </v>
      </c>
      <c r="B3997" t="s">
        <v>6911</v>
      </c>
      <c r="C3997" t="s">
        <v>9</v>
      </c>
      <c r="D3997" s="5" t="s">
        <v>970</v>
      </c>
      <c r="E3997" s="6">
        <f t="shared" si="136"/>
        <v>27</v>
      </c>
      <c r="G3997" t="s">
        <v>6912</v>
      </c>
    </row>
    <row r="3998" spans="1:7" ht="15" customHeight="1" x14ac:dyDescent="0.25">
      <c r="A3998" t="str">
        <f t="shared" si="138"/>
        <v xml:space="preserve">R/1173 </v>
      </c>
      <c r="B3998" t="s">
        <v>6913</v>
      </c>
      <c r="C3998" t="s">
        <v>9</v>
      </c>
      <c r="D3998" s="5" t="s">
        <v>1322</v>
      </c>
      <c r="E3998" s="6">
        <f t="shared" si="136"/>
        <v>16</v>
      </c>
      <c r="G3998" t="s">
        <v>6914</v>
      </c>
    </row>
    <row r="3999" spans="1:7" ht="15" customHeight="1" x14ac:dyDescent="0.25">
      <c r="A3999" t="str">
        <f t="shared" si="138"/>
        <v xml:space="preserve">R/1174 </v>
      </c>
      <c r="B3999" t="s">
        <v>6915</v>
      </c>
      <c r="C3999" t="s">
        <v>9</v>
      </c>
      <c r="D3999" s="5" t="s">
        <v>309</v>
      </c>
      <c r="E3999" s="6">
        <f t="shared" si="136"/>
        <v>8.6999999999999993</v>
      </c>
      <c r="G3999" t="s">
        <v>6916</v>
      </c>
    </row>
    <row r="4000" spans="1:7" ht="15" customHeight="1" x14ac:dyDescent="0.25">
      <c r="A4000" t="str">
        <f t="shared" si="138"/>
        <v xml:space="preserve">R/1175 </v>
      </c>
      <c r="B4000" t="s">
        <v>6917</v>
      </c>
      <c r="C4000" t="s">
        <v>9</v>
      </c>
      <c r="D4000" s="5" t="s">
        <v>1018</v>
      </c>
      <c r="E4000" s="6">
        <f t="shared" si="136"/>
        <v>10.5</v>
      </c>
      <c r="G4000" t="s">
        <v>6918</v>
      </c>
    </row>
    <row r="4001" spans="1:7" ht="15" customHeight="1" x14ac:dyDescent="0.25">
      <c r="A4001" t="str">
        <f t="shared" si="138"/>
        <v xml:space="preserve">R/1176 </v>
      </c>
      <c r="B4001" t="s">
        <v>6919</v>
      </c>
      <c r="C4001" t="s">
        <v>9</v>
      </c>
      <c r="D4001" s="5" t="s">
        <v>1082</v>
      </c>
      <c r="E4001" s="6">
        <f t="shared" si="136"/>
        <v>16.5</v>
      </c>
      <c r="G4001" t="s">
        <v>6920</v>
      </c>
    </row>
    <row r="4002" spans="1:7" ht="15" customHeight="1" x14ac:dyDescent="0.25">
      <c r="A4002" t="str">
        <f t="shared" si="138"/>
        <v xml:space="preserve">R/1177 </v>
      </c>
      <c r="B4002" t="s">
        <v>6921</v>
      </c>
      <c r="C4002" t="s">
        <v>9</v>
      </c>
      <c r="D4002" s="5" t="s">
        <v>543</v>
      </c>
      <c r="E4002" s="6">
        <f t="shared" si="136"/>
        <v>11.5</v>
      </c>
      <c r="G4002" t="s">
        <v>6922</v>
      </c>
    </row>
    <row r="4003" spans="1:7" ht="15" customHeight="1" x14ac:dyDescent="0.25">
      <c r="A4003" t="str">
        <f t="shared" si="138"/>
        <v xml:space="preserve">R/1178 </v>
      </c>
      <c r="B4003" t="s">
        <v>6923</v>
      </c>
      <c r="C4003" t="s">
        <v>9</v>
      </c>
      <c r="D4003" s="5" t="s">
        <v>1322</v>
      </c>
      <c r="E4003" s="6">
        <f t="shared" si="136"/>
        <v>16</v>
      </c>
      <c r="G4003" t="s">
        <v>6924</v>
      </c>
    </row>
    <row r="4004" spans="1:7" ht="15" customHeight="1" x14ac:dyDescent="0.25">
      <c r="A4004" t="str">
        <f t="shared" si="138"/>
        <v xml:space="preserve">R/1179 </v>
      </c>
      <c r="B4004" t="s">
        <v>6925</v>
      </c>
      <c r="C4004" t="s">
        <v>9</v>
      </c>
      <c r="D4004" s="5" t="s">
        <v>385</v>
      </c>
      <c r="E4004" s="6">
        <f t="shared" si="136"/>
        <v>26</v>
      </c>
      <c r="G4004" t="s">
        <v>6926</v>
      </c>
    </row>
    <row r="4005" spans="1:7" ht="15" customHeight="1" x14ac:dyDescent="0.25">
      <c r="A4005" t="str">
        <f t="shared" si="138"/>
        <v xml:space="preserve">R/1180 </v>
      </c>
      <c r="B4005" t="s">
        <v>6927</v>
      </c>
      <c r="C4005" t="s">
        <v>9</v>
      </c>
      <c r="D4005" s="5" t="s">
        <v>1906</v>
      </c>
      <c r="E4005" s="6">
        <f t="shared" si="136"/>
        <v>37</v>
      </c>
      <c r="G4005" t="s">
        <v>6928</v>
      </c>
    </row>
    <row r="4006" spans="1:7" ht="15" customHeight="1" x14ac:dyDescent="0.25">
      <c r="A4006" t="str">
        <f t="shared" si="138"/>
        <v xml:space="preserve">R/1181 </v>
      </c>
      <c r="B4006" t="s">
        <v>6929</v>
      </c>
      <c r="C4006" t="s">
        <v>9</v>
      </c>
      <c r="D4006" s="5" t="s">
        <v>3993</v>
      </c>
      <c r="E4006" s="6">
        <f t="shared" si="136"/>
        <v>98</v>
      </c>
      <c r="G4006" t="s">
        <v>6930</v>
      </c>
    </row>
    <row r="4007" spans="1:7" ht="15" customHeight="1" x14ac:dyDescent="0.25">
      <c r="A4007" t="str">
        <f t="shared" si="138"/>
        <v xml:space="preserve">R/1182 </v>
      </c>
      <c r="B4007" t="s">
        <v>6931</v>
      </c>
      <c r="C4007" t="s">
        <v>9</v>
      </c>
      <c r="D4007" s="5" t="s">
        <v>410</v>
      </c>
      <c r="E4007" s="6">
        <f t="shared" si="136"/>
        <v>105</v>
      </c>
      <c r="G4007" t="s">
        <v>6932</v>
      </c>
    </row>
    <row r="4008" spans="1:7" ht="15" customHeight="1" x14ac:dyDescent="0.25">
      <c r="A4008" t="str">
        <f t="shared" si="138"/>
        <v xml:space="preserve">R/1183 </v>
      </c>
      <c r="B4008" t="s">
        <v>6933</v>
      </c>
      <c r="C4008" t="s">
        <v>9</v>
      </c>
      <c r="D4008" s="5" t="s">
        <v>3914</v>
      </c>
      <c r="E4008" s="6">
        <f t="shared" si="136"/>
        <v>124</v>
      </c>
      <c r="G4008" t="s">
        <v>6934</v>
      </c>
    </row>
    <row r="4009" spans="1:7" ht="15" customHeight="1" x14ac:dyDescent="0.25">
      <c r="A4009" t="str">
        <f t="shared" si="138"/>
        <v xml:space="preserve">R/1184 </v>
      </c>
      <c r="B4009" t="s">
        <v>6935</v>
      </c>
      <c r="C4009" t="s">
        <v>9</v>
      </c>
      <c r="D4009" s="5" t="s">
        <v>464</v>
      </c>
      <c r="E4009" s="6">
        <f t="shared" si="136"/>
        <v>115</v>
      </c>
      <c r="G4009" t="s">
        <v>6936</v>
      </c>
    </row>
    <row r="4010" spans="1:7" ht="15" customHeight="1" x14ac:dyDescent="0.25">
      <c r="A4010" t="str">
        <f t="shared" si="138"/>
        <v xml:space="preserve">R/1185 </v>
      </c>
      <c r="B4010" t="s">
        <v>6937</v>
      </c>
      <c r="C4010" t="s">
        <v>9</v>
      </c>
      <c r="D4010" s="5" t="s">
        <v>6938</v>
      </c>
      <c r="E4010" s="6">
        <f t="shared" si="136"/>
        <v>117</v>
      </c>
      <c r="G4010" t="s">
        <v>6939</v>
      </c>
    </row>
    <row r="4011" spans="1:7" ht="15" customHeight="1" x14ac:dyDescent="0.25">
      <c r="A4011" t="str">
        <f t="shared" si="138"/>
        <v xml:space="preserve">R/1255 </v>
      </c>
      <c r="B4011" t="s">
        <v>6940</v>
      </c>
      <c r="C4011" t="s">
        <v>6941</v>
      </c>
      <c r="D4011" s="5">
        <v>1065</v>
      </c>
      <c r="E4011" s="6">
        <f t="shared" si="136"/>
        <v>1065</v>
      </c>
      <c r="G4011" t="s">
        <v>6942</v>
      </c>
    </row>
    <row r="4012" spans="1:7" ht="15" customHeight="1" x14ac:dyDescent="0.25">
      <c r="A4012" t="str">
        <f t="shared" si="138"/>
        <v xml:space="preserve">R/1412 </v>
      </c>
      <c r="B4012" t="s">
        <v>6943</v>
      </c>
      <c r="C4012" t="s">
        <v>9</v>
      </c>
      <c r="D4012" s="5" t="s">
        <v>44</v>
      </c>
      <c r="E4012" s="6">
        <f t="shared" si="136"/>
        <v>14</v>
      </c>
      <c r="G4012" t="s">
        <v>6944</v>
      </c>
    </row>
    <row r="4013" spans="1:7" ht="15" customHeight="1" x14ac:dyDescent="0.25">
      <c r="A4013" t="str">
        <f t="shared" si="138"/>
        <v xml:space="preserve">R/1413 </v>
      </c>
      <c r="B4013" t="s">
        <v>6945</v>
      </c>
      <c r="C4013" t="s">
        <v>9</v>
      </c>
      <c r="D4013" s="5" t="s">
        <v>1852</v>
      </c>
      <c r="E4013" s="6">
        <f t="shared" si="136"/>
        <v>24</v>
      </c>
      <c r="G4013" t="s">
        <v>6946</v>
      </c>
    </row>
    <row r="4014" spans="1:7" ht="15" customHeight="1" x14ac:dyDescent="0.25">
      <c r="A4014" t="str">
        <f t="shared" si="138"/>
        <v xml:space="preserve">R/1414 </v>
      </c>
      <c r="B4014" t="s">
        <v>6947</v>
      </c>
      <c r="C4014" t="s">
        <v>9</v>
      </c>
      <c r="D4014" s="5" t="s">
        <v>531</v>
      </c>
      <c r="E4014" s="6">
        <f t="shared" si="136"/>
        <v>5.5</v>
      </c>
      <c r="G4014" t="s">
        <v>6948</v>
      </c>
    </row>
    <row r="4015" spans="1:7" ht="15" customHeight="1" x14ac:dyDescent="0.25">
      <c r="A4015" t="str">
        <f t="shared" si="138"/>
        <v xml:space="preserve">R/1415 </v>
      </c>
      <c r="B4015" t="s">
        <v>6949</v>
      </c>
      <c r="C4015" t="s">
        <v>9</v>
      </c>
      <c r="D4015" s="5" t="s">
        <v>531</v>
      </c>
      <c r="E4015" s="6">
        <f t="shared" si="136"/>
        <v>5.5</v>
      </c>
      <c r="G4015" t="s">
        <v>6950</v>
      </c>
    </row>
    <row r="4016" spans="1:7" ht="15" customHeight="1" x14ac:dyDescent="0.25">
      <c r="A4016" t="str">
        <f t="shared" si="138"/>
        <v xml:space="preserve">R/1416 </v>
      </c>
      <c r="B4016" t="s">
        <v>6951</v>
      </c>
      <c r="C4016" t="s">
        <v>9</v>
      </c>
      <c r="D4016" s="5" t="s">
        <v>531</v>
      </c>
      <c r="E4016" s="6">
        <f t="shared" si="136"/>
        <v>5.5</v>
      </c>
      <c r="G4016" t="s">
        <v>6952</v>
      </c>
    </row>
    <row r="4017" spans="1:7" ht="15" customHeight="1" x14ac:dyDescent="0.25">
      <c r="A4017" t="str">
        <f t="shared" si="138"/>
        <v xml:space="preserve">R/1417 </v>
      </c>
      <c r="B4017" t="s">
        <v>6953</v>
      </c>
      <c r="C4017" t="s">
        <v>9</v>
      </c>
      <c r="D4017" s="5" t="s">
        <v>305</v>
      </c>
      <c r="E4017" s="6">
        <f t="shared" si="136"/>
        <v>8</v>
      </c>
      <c r="G4017" t="s">
        <v>6954</v>
      </c>
    </row>
    <row r="4018" spans="1:7" ht="15" customHeight="1" x14ac:dyDescent="0.25">
      <c r="A4018" t="str">
        <f t="shared" si="138"/>
        <v xml:space="preserve">R/1419 </v>
      </c>
      <c r="B4018" t="s">
        <v>6955</v>
      </c>
      <c r="C4018" t="s">
        <v>9</v>
      </c>
      <c r="D4018" s="5" t="s">
        <v>595</v>
      </c>
      <c r="E4018" s="6">
        <f t="shared" si="136"/>
        <v>59</v>
      </c>
      <c r="G4018" t="s">
        <v>6956</v>
      </c>
    </row>
    <row r="4019" spans="1:7" ht="15" customHeight="1" x14ac:dyDescent="0.25">
      <c r="A4019" t="str">
        <f t="shared" si="138"/>
        <v xml:space="preserve">R/1420 </v>
      </c>
      <c r="B4019" t="s">
        <v>6957</v>
      </c>
      <c r="C4019" t="s">
        <v>9</v>
      </c>
      <c r="D4019" s="5" t="s">
        <v>368</v>
      </c>
      <c r="E4019" s="6">
        <f t="shared" si="136"/>
        <v>49</v>
      </c>
      <c r="G4019" t="s">
        <v>6958</v>
      </c>
    </row>
    <row r="4020" spans="1:7" ht="15" customHeight="1" x14ac:dyDescent="0.25">
      <c r="A4020" t="str">
        <f t="shared" si="138"/>
        <v xml:space="preserve">R/1421 </v>
      </c>
      <c r="B4020" t="s">
        <v>6959</v>
      </c>
      <c r="C4020" t="s">
        <v>9</v>
      </c>
      <c r="D4020" s="5" t="s">
        <v>215</v>
      </c>
      <c r="E4020" s="6">
        <f t="shared" si="136"/>
        <v>3.5</v>
      </c>
      <c r="G4020" t="s">
        <v>6960</v>
      </c>
    </row>
    <row r="4021" spans="1:7" ht="15" customHeight="1" x14ac:dyDescent="0.25">
      <c r="A4021" t="str">
        <f>MID(B4021,1,9)</f>
        <v>R/1421bal</v>
      </c>
      <c r="B4021" t="s">
        <v>6961</v>
      </c>
      <c r="C4021" t="s">
        <v>120</v>
      </c>
      <c r="D4021" s="5" t="s">
        <v>1073</v>
      </c>
      <c r="E4021" s="6">
        <f t="shared" si="136"/>
        <v>8.3000000000000007</v>
      </c>
      <c r="G4021" t="s">
        <v>11</v>
      </c>
    </row>
    <row r="4022" spans="1:7" ht="15" customHeight="1" x14ac:dyDescent="0.25">
      <c r="A4022" t="str">
        <f t="shared" si="138"/>
        <v xml:space="preserve">R/1422 </v>
      </c>
      <c r="B4022" t="s">
        <v>6962</v>
      </c>
      <c r="C4022" t="s">
        <v>9</v>
      </c>
      <c r="D4022" s="5" t="s">
        <v>215</v>
      </c>
      <c r="E4022" s="6">
        <f t="shared" si="136"/>
        <v>3.5</v>
      </c>
      <c r="G4022" t="s">
        <v>6963</v>
      </c>
    </row>
    <row r="4023" spans="1:7" ht="15" customHeight="1" x14ac:dyDescent="0.25">
      <c r="A4023" t="str">
        <f>MID(B4023,1,9)</f>
        <v>R/1422bal</v>
      </c>
      <c r="B4023" t="s">
        <v>6964</v>
      </c>
      <c r="C4023" t="s">
        <v>120</v>
      </c>
      <c r="D4023" s="5" t="s">
        <v>1073</v>
      </c>
      <c r="E4023" s="6">
        <f t="shared" si="136"/>
        <v>8.3000000000000007</v>
      </c>
      <c r="G4023" t="s">
        <v>11</v>
      </c>
    </row>
    <row r="4024" spans="1:7" ht="15" customHeight="1" x14ac:dyDescent="0.25">
      <c r="A4024" t="str">
        <f t="shared" si="138"/>
        <v xml:space="preserve">R/1423 </v>
      </c>
      <c r="B4024" t="s">
        <v>6965</v>
      </c>
      <c r="C4024" t="s">
        <v>9</v>
      </c>
      <c r="D4024" s="5" t="s">
        <v>215</v>
      </c>
      <c r="E4024" s="6">
        <f t="shared" si="136"/>
        <v>3.5</v>
      </c>
      <c r="G4024" t="s">
        <v>6966</v>
      </c>
    </row>
    <row r="4025" spans="1:7" ht="15" customHeight="1" x14ac:dyDescent="0.25">
      <c r="A4025" t="str">
        <f>MID(B4025,1,9)</f>
        <v>R/1423bal</v>
      </c>
      <c r="B4025" t="s">
        <v>6967</v>
      </c>
      <c r="C4025" t="s">
        <v>120</v>
      </c>
      <c r="D4025" s="5" t="s">
        <v>1073</v>
      </c>
      <c r="E4025" s="6">
        <f t="shared" si="136"/>
        <v>8.3000000000000007</v>
      </c>
      <c r="G4025" t="s">
        <v>11</v>
      </c>
    </row>
    <row r="4026" spans="1:7" ht="15" customHeight="1" x14ac:dyDescent="0.25">
      <c r="A4026" t="str">
        <f t="shared" si="138"/>
        <v xml:space="preserve">R/1424 </v>
      </c>
      <c r="B4026" t="s">
        <v>6968</v>
      </c>
      <c r="C4026" t="s">
        <v>9</v>
      </c>
      <c r="D4026" s="5" t="s">
        <v>215</v>
      </c>
      <c r="E4026" s="6">
        <f t="shared" si="136"/>
        <v>3.5</v>
      </c>
      <c r="G4026" t="s">
        <v>6969</v>
      </c>
    </row>
    <row r="4027" spans="1:7" ht="15" customHeight="1" x14ac:dyDescent="0.25">
      <c r="A4027" t="str">
        <f>MID(B4027,1,9)</f>
        <v>R/1424bal</v>
      </c>
      <c r="B4027" t="s">
        <v>6970</v>
      </c>
      <c r="C4027" t="s">
        <v>120</v>
      </c>
      <c r="D4027" s="5" t="s">
        <v>57</v>
      </c>
      <c r="E4027" s="6">
        <f t="shared" si="136"/>
        <v>13</v>
      </c>
      <c r="G4027" t="s">
        <v>11</v>
      </c>
    </row>
    <row r="4028" spans="1:7" ht="15" customHeight="1" x14ac:dyDescent="0.25">
      <c r="A4028" t="str">
        <f t="shared" si="138"/>
        <v xml:space="preserve">R/1485 </v>
      </c>
      <c r="B4028" t="s">
        <v>6971</v>
      </c>
      <c r="C4028" t="s">
        <v>9</v>
      </c>
      <c r="D4028" s="5" t="s">
        <v>700</v>
      </c>
      <c r="E4028" s="6">
        <f t="shared" si="136"/>
        <v>1.2</v>
      </c>
      <c r="G4028" t="s">
        <v>6972</v>
      </c>
    </row>
    <row r="4029" spans="1:7" ht="15" customHeight="1" x14ac:dyDescent="0.25">
      <c r="A4029" t="str">
        <f t="shared" si="138"/>
        <v xml:space="preserve">R/1486 </v>
      </c>
      <c r="B4029" t="s">
        <v>6973</v>
      </c>
      <c r="C4029" t="s">
        <v>9</v>
      </c>
      <c r="D4029" s="5" t="s">
        <v>2269</v>
      </c>
      <c r="E4029" s="6">
        <f t="shared" si="136"/>
        <v>1.95</v>
      </c>
      <c r="G4029" t="s">
        <v>6974</v>
      </c>
    </row>
    <row r="4030" spans="1:7" ht="15" customHeight="1" x14ac:dyDescent="0.25">
      <c r="A4030" t="str">
        <f t="shared" si="138"/>
        <v xml:space="preserve">R/1487 </v>
      </c>
      <c r="B4030" t="s">
        <v>6975</v>
      </c>
      <c r="C4030" t="s">
        <v>9</v>
      </c>
      <c r="D4030" s="5" t="s">
        <v>298</v>
      </c>
      <c r="E4030" s="6">
        <f t="shared" si="136"/>
        <v>6.9</v>
      </c>
      <c r="G4030" t="s">
        <v>6976</v>
      </c>
    </row>
    <row r="4031" spans="1:7" ht="15" customHeight="1" x14ac:dyDescent="0.25">
      <c r="A4031" t="str">
        <f t="shared" si="138"/>
        <v xml:space="preserve">R/1488 </v>
      </c>
      <c r="B4031" t="s">
        <v>6977</v>
      </c>
      <c r="C4031" t="s">
        <v>551</v>
      </c>
      <c r="D4031" s="5" t="s">
        <v>1018</v>
      </c>
      <c r="E4031" s="6">
        <f t="shared" ref="E4031:E4094" si="139">D4031*((100-$E$5)/100)</f>
        <v>10.5</v>
      </c>
      <c r="G4031" t="s">
        <v>6978</v>
      </c>
    </row>
    <row r="4032" spans="1:7" ht="15" customHeight="1" x14ac:dyDescent="0.25">
      <c r="A4032" t="str">
        <f t="shared" si="138"/>
        <v xml:space="preserve">R/1489 </v>
      </c>
      <c r="B4032" t="s">
        <v>6979</v>
      </c>
      <c r="C4032" t="s">
        <v>551</v>
      </c>
      <c r="D4032" s="5" t="s">
        <v>1245</v>
      </c>
      <c r="E4032" s="6">
        <f t="shared" si="139"/>
        <v>9.9</v>
      </c>
      <c r="G4032" t="s">
        <v>6980</v>
      </c>
    </row>
    <row r="4033" spans="1:7" ht="15" customHeight="1" x14ac:dyDescent="0.25">
      <c r="A4033" t="str">
        <f t="shared" si="138"/>
        <v xml:space="preserve">R/1563 </v>
      </c>
      <c r="B4033" t="s">
        <v>6981</v>
      </c>
      <c r="C4033" t="s">
        <v>9</v>
      </c>
      <c r="D4033" s="5" t="s">
        <v>1322</v>
      </c>
      <c r="E4033" s="6">
        <f t="shared" si="139"/>
        <v>16</v>
      </c>
      <c r="G4033" t="s">
        <v>6982</v>
      </c>
    </row>
    <row r="4034" spans="1:7" ht="15" customHeight="1" x14ac:dyDescent="0.25">
      <c r="A4034" t="str">
        <f t="shared" si="138"/>
        <v xml:space="preserve">R/1564 </v>
      </c>
      <c r="B4034" t="s">
        <v>6983</v>
      </c>
      <c r="C4034" t="s">
        <v>9</v>
      </c>
      <c r="D4034" s="5" t="s">
        <v>970</v>
      </c>
      <c r="E4034" s="6">
        <f t="shared" si="139"/>
        <v>27</v>
      </c>
      <c r="G4034" t="s">
        <v>6984</v>
      </c>
    </row>
    <row r="4035" spans="1:7" ht="15" customHeight="1" x14ac:dyDescent="0.25">
      <c r="A4035" t="str">
        <f t="shared" si="138"/>
        <v xml:space="preserve">R/1565 </v>
      </c>
      <c r="B4035" t="s">
        <v>6985</v>
      </c>
      <c r="C4035" t="s">
        <v>9</v>
      </c>
      <c r="D4035" s="5" t="s">
        <v>855</v>
      </c>
      <c r="E4035" s="6">
        <f t="shared" si="139"/>
        <v>19</v>
      </c>
      <c r="G4035" t="s">
        <v>6986</v>
      </c>
    </row>
    <row r="4036" spans="1:7" ht="15" customHeight="1" x14ac:dyDescent="0.25">
      <c r="A4036" t="str">
        <f t="shared" si="138"/>
        <v xml:space="preserve">R/1566 </v>
      </c>
      <c r="B4036" t="s">
        <v>6987</v>
      </c>
      <c r="C4036" t="s">
        <v>9</v>
      </c>
      <c r="D4036" s="5" t="s">
        <v>46</v>
      </c>
      <c r="E4036" s="6">
        <f t="shared" si="139"/>
        <v>20</v>
      </c>
      <c r="G4036" t="s">
        <v>6988</v>
      </c>
    </row>
    <row r="4037" spans="1:7" ht="15" customHeight="1" x14ac:dyDescent="0.25">
      <c r="A4037" t="str">
        <f t="shared" si="138"/>
        <v xml:space="preserve">R/1567 </v>
      </c>
      <c r="B4037" t="s">
        <v>6989</v>
      </c>
      <c r="C4037" t="s">
        <v>9</v>
      </c>
      <c r="D4037" s="5" t="s">
        <v>294</v>
      </c>
      <c r="E4037" s="6">
        <f t="shared" si="139"/>
        <v>21</v>
      </c>
      <c r="G4037" t="s">
        <v>6990</v>
      </c>
    </row>
    <row r="4038" spans="1:7" ht="15" customHeight="1" x14ac:dyDescent="0.25">
      <c r="A4038" t="str">
        <f t="shared" si="138"/>
        <v xml:space="preserve">R/1568 </v>
      </c>
      <c r="B4038" t="s">
        <v>6991</v>
      </c>
      <c r="C4038" t="s">
        <v>9</v>
      </c>
      <c r="D4038" s="5" t="s">
        <v>816</v>
      </c>
      <c r="E4038" s="6">
        <f t="shared" si="139"/>
        <v>22</v>
      </c>
      <c r="G4038" t="s">
        <v>6992</v>
      </c>
    </row>
    <row r="4039" spans="1:7" ht="15" customHeight="1" x14ac:dyDescent="0.25">
      <c r="A4039" t="str">
        <f t="shared" ref="A4039:A4102" si="140">MID(B4039,1,7)</f>
        <v xml:space="preserve">R/1569 </v>
      </c>
      <c r="B4039" t="s">
        <v>6993</v>
      </c>
      <c r="C4039" t="s">
        <v>9</v>
      </c>
      <c r="D4039" s="5" t="s">
        <v>268</v>
      </c>
      <c r="E4039" s="6">
        <f t="shared" si="139"/>
        <v>15</v>
      </c>
      <c r="G4039" t="s">
        <v>6994</v>
      </c>
    </row>
    <row r="4040" spans="1:7" ht="15" customHeight="1" x14ac:dyDescent="0.25">
      <c r="A4040" t="str">
        <f t="shared" si="140"/>
        <v xml:space="preserve">R/1570 </v>
      </c>
      <c r="B4040" t="s">
        <v>6995</v>
      </c>
      <c r="C4040" t="s">
        <v>9</v>
      </c>
      <c r="D4040" s="5" t="s">
        <v>1852</v>
      </c>
      <c r="E4040" s="6">
        <f t="shared" si="139"/>
        <v>24</v>
      </c>
      <c r="G4040" t="s">
        <v>6996</v>
      </c>
    </row>
    <row r="4041" spans="1:7" ht="15" customHeight="1" x14ac:dyDescent="0.25">
      <c r="A4041" t="str">
        <f t="shared" si="140"/>
        <v xml:space="preserve">R/1571 </v>
      </c>
      <c r="B4041" t="s">
        <v>6997</v>
      </c>
      <c r="C4041" t="s">
        <v>9</v>
      </c>
      <c r="D4041" s="5" t="s">
        <v>294</v>
      </c>
      <c r="E4041" s="6">
        <f t="shared" si="139"/>
        <v>21</v>
      </c>
      <c r="G4041" t="s">
        <v>6998</v>
      </c>
    </row>
    <row r="4042" spans="1:7" ht="15" customHeight="1" x14ac:dyDescent="0.25">
      <c r="A4042" t="str">
        <f t="shared" si="140"/>
        <v xml:space="preserve">R/1572 </v>
      </c>
      <c r="B4042" t="s">
        <v>6999</v>
      </c>
      <c r="C4042" t="s">
        <v>9</v>
      </c>
      <c r="D4042" s="5" t="s">
        <v>294</v>
      </c>
      <c r="E4042" s="6">
        <f t="shared" si="139"/>
        <v>21</v>
      </c>
      <c r="G4042" t="s">
        <v>7000</v>
      </c>
    </row>
    <row r="4043" spans="1:7" ht="15" customHeight="1" x14ac:dyDescent="0.25">
      <c r="A4043" t="str">
        <f t="shared" si="140"/>
        <v xml:space="preserve">R/1574 </v>
      </c>
      <c r="B4043" t="s">
        <v>7001</v>
      </c>
      <c r="C4043" t="s">
        <v>9</v>
      </c>
      <c r="D4043" s="5" t="s">
        <v>1852</v>
      </c>
      <c r="E4043" s="6">
        <f t="shared" si="139"/>
        <v>24</v>
      </c>
      <c r="G4043" t="s">
        <v>7002</v>
      </c>
    </row>
    <row r="4044" spans="1:7" ht="15" customHeight="1" x14ac:dyDescent="0.25">
      <c r="A4044" t="str">
        <f t="shared" si="140"/>
        <v xml:space="preserve">R/1575 </v>
      </c>
      <c r="B4044" t="s">
        <v>7003</v>
      </c>
      <c r="C4044" t="s">
        <v>9</v>
      </c>
      <c r="D4044" s="5" t="s">
        <v>970</v>
      </c>
      <c r="E4044" s="6">
        <f t="shared" si="139"/>
        <v>27</v>
      </c>
      <c r="G4044" t="s">
        <v>7004</v>
      </c>
    </row>
    <row r="4045" spans="1:7" ht="15" customHeight="1" x14ac:dyDescent="0.25">
      <c r="A4045" t="str">
        <f t="shared" si="140"/>
        <v xml:space="preserve">R/1576 </v>
      </c>
      <c r="B4045" t="s">
        <v>7005</v>
      </c>
      <c r="C4045" t="s">
        <v>9</v>
      </c>
      <c r="D4045" s="5" t="s">
        <v>933</v>
      </c>
      <c r="E4045" s="6">
        <f t="shared" si="139"/>
        <v>30</v>
      </c>
      <c r="G4045" t="s">
        <v>7006</v>
      </c>
    </row>
    <row r="4046" spans="1:7" ht="15" customHeight="1" x14ac:dyDescent="0.25">
      <c r="A4046" t="str">
        <f t="shared" si="140"/>
        <v xml:space="preserve">R/1577 </v>
      </c>
      <c r="B4046" t="s">
        <v>7007</v>
      </c>
      <c r="C4046" t="s">
        <v>9</v>
      </c>
      <c r="D4046" s="5" t="s">
        <v>44</v>
      </c>
      <c r="E4046" s="6">
        <f t="shared" si="139"/>
        <v>14</v>
      </c>
      <c r="G4046" t="s">
        <v>11</v>
      </c>
    </row>
    <row r="4047" spans="1:7" ht="15" customHeight="1" x14ac:dyDescent="0.25">
      <c r="A4047" t="str">
        <f t="shared" si="140"/>
        <v xml:space="preserve">R/1578 </v>
      </c>
      <c r="B4047" t="s">
        <v>7008</v>
      </c>
      <c r="C4047" t="s">
        <v>9</v>
      </c>
      <c r="D4047" s="5" t="s">
        <v>1018</v>
      </c>
      <c r="E4047" s="6">
        <f t="shared" si="139"/>
        <v>10.5</v>
      </c>
      <c r="G4047" t="s">
        <v>7009</v>
      </c>
    </row>
    <row r="4048" spans="1:7" ht="15" customHeight="1" x14ac:dyDescent="0.25">
      <c r="A4048" t="str">
        <f t="shared" si="140"/>
        <v xml:space="preserve">R/1579 </v>
      </c>
      <c r="B4048" t="s">
        <v>7010</v>
      </c>
      <c r="C4048" t="s">
        <v>9</v>
      </c>
      <c r="D4048" s="5" t="s">
        <v>44</v>
      </c>
      <c r="E4048" s="6">
        <f t="shared" si="139"/>
        <v>14</v>
      </c>
      <c r="G4048" t="s">
        <v>7011</v>
      </c>
    </row>
    <row r="4049" spans="1:7" ht="15" customHeight="1" x14ac:dyDescent="0.25">
      <c r="A4049" t="str">
        <f t="shared" si="140"/>
        <v xml:space="preserve">R/1580 </v>
      </c>
      <c r="B4049" t="s">
        <v>7012</v>
      </c>
      <c r="C4049" t="s">
        <v>9</v>
      </c>
      <c r="D4049" s="5" t="s">
        <v>116</v>
      </c>
      <c r="E4049" s="6">
        <f t="shared" si="139"/>
        <v>18</v>
      </c>
      <c r="G4049" t="s">
        <v>7013</v>
      </c>
    </row>
    <row r="4050" spans="1:7" ht="15" customHeight="1" x14ac:dyDescent="0.25">
      <c r="A4050" t="str">
        <f t="shared" si="140"/>
        <v xml:space="preserve">R/1581 </v>
      </c>
      <c r="B4050" t="s">
        <v>7014</v>
      </c>
      <c r="C4050" t="s">
        <v>9</v>
      </c>
      <c r="D4050" s="5" t="s">
        <v>973</v>
      </c>
      <c r="E4050" s="6">
        <f t="shared" si="139"/>
        <v>29</v>
      </c>
      <c r="G4050" t="s">
        <v>7015</v>
      </c>
    </row>
    <row r="4051" spans="1:7" ht="15" customHeight="1" x14ac:dyDescent="0.25">
      <c r="A4051" t="str">
        <f t="shared" si="140"/>
        <v xml:space="preserve">R/1582 </v>
      </c>
      <c r="B4051" t="s">
        <v>7016</v>
      </c>
      <c r="C4051" t="s">
        <v>9</v>
      </c>
      <c r="D4051" s="5" t="s">
        <v>595</v>
      </c>
      <c r="E4051" s="6">
        <f t="shared" si="139"/>
        <v>59</v>
      </c>
      <c r="G4051" t="s">
        <v>7017</v>
      </c>
    </row>
    <row r="4052" spans="1:7" ht="15" customHeight="1" x14ac:dyDescent="0.25">
      <c r="A4052" t="str">
        <f t="shared" si="140"/>
        <v xml:space="preserve">R/1583 </v>
      </c>
      <c r="B4052" t="s">
        <v>7018</v>
      </c>
      <c r="C4052" t="s">
        <v>9</v>
      </c>
      <c r="D4052" s="5" t="s">
        <v>1906</v>
      </c>
      <c r="E4052" s="6">
        <f t="shared" si="139"/>
        <v>37</v>
      </c>
      <c r="G4052" t="s">
        <v>7019</v>
      </c>
    </row>
    <row r="4053" spans="1:7" ht="15" customHeight="1" x14ac:dyDescent="0.25">
      <c r="A4053" t="str">
        <f t="shared" si="140"/>
        <v xml:space="preserve">R/1584 </v>
      </c>
      <c r="B4053" t="s">
        <v>7020</v>
      </c>
      <c r="C4053" t="s">
        <v>9</v>
      </c>
      <c r="D4053" s="5" t="s">
        <v>431</v>
      </c>
      <c r="E4053" s="6">
        <f t="shared" si="139"/>
        <v>44</v>
      </c>
      <c r="G4053" t="s">
        <v>7021</v>
      </c>
    </row>
    <row r="4054" spans="1:7" ht="15" customHeight="1" x14ac:dyDescent="0.25">
      <c r="A4054" t="str">
        <f t="shared" si="140"/>
        <v xml:space="preserve">R/1585 </v>
      </c>
      <c r="B4054" t="s">
        <v>7022</v>
      </c>
      <c r="C4054" t="s">
        <v>9</v>
      </c>
      <c r="D4054" s="5" t="s">
        <v>3001</v>
      </c>
      <c r="E4054" s="6">
        <f t="shared" si="139"/>
        <v>72</v>
      </c>
      <c r="G4054" t="s">
        <v>7023</v>
      </c>
    </row>
    <row r="4055" spans="1:7" ht="15" customHeight="1" x14ac:dyDescent="0.25">
      <c r="A4055" t="str">
        <f t="shared" si="140"/>
        <v xml:space="preserve">R/1586 </v>
      </c>
      <c r="B4055" t="s">
        <v>7024</v>
      </c>
      <c r="C4055" t="s">
        <v>9</v>
      </c>
      <c r="D4055" s="5" t="s">
        <v>1503</v>
      </c>
      <c r="E4055" s="6">
        <f t="shared" si="139"/>
        <v>91</v>
      </c>
      <c r="G4055" t="s">
        <v>7025</v>
      </c>
    </row>
    <row r="4056" spans="1:7" ht="15" customHeight="1" x14ac:dyDescent="0.25">
      <c r="A4056" t="str">
        <f t="shared" si="140"/>
        <v xml:space="preserve">R/1587 </v>
      </c>
      <c r="B4056" t="s">
        <v>7026</v>
      </c>
      <c r="C4056" t="s">
        <v>9</v>
      </c>
      <c r="D4056" s="5" t="s">
        <v>1509</v>
      </c>
      <c r="E4056" s="6">
        <f t="shared" si="139"/>
        <v>95</v>
      </c>
      <c r="G4056" t="s">
        <v>7027</v>
      </c>
    </row>
    <row r="4057" spans="1:7" ht="15" customHeight="1" x14ac:dyDescent="0.25">
      <c r="A4057" t="str">
        <f t="shared" si="140"/>
        <v xml:space="preserve">R/1588 </v>
      </c>
      <c r="B4057" t="s">
        <v>7028</v>
      </c>
      <c r="C4057" t="s">
        <v>9</v>
      </c>
      <c r="D4057" s="5" t="s">
        <v>3914</v>
      </c>
      <c r="E4057" s="6">
        <f t="shared" si="139"/>
        <v>124</v>
      </c>
      <c r="G4057" t="s">
        <v>7029</v>
      </c>
    </row>
    <row r="4058" spans="1:7" ht="15" customHeight="1" x14ac:dyDescent="0.25">
      <c r="A4058" t="str">
        <f t="shared" si="140"/>
        <v xml:space="preserve">R/1589 </v>
      </c>
      <c r="B4058" t="s">
        <v>7030</v>
      </c>
      <c r="C4058" t="s">
        <v>9</v>
      </c>
      <c r="D4058" s="5" t="s">
        <v>1955</v>
      </c>
      <c r="E4058" s="6">
        <f t="shared" si="139"/>
        <v>112</v>
      </c>
      <c r="G4058" t="s">
        <v>7031</v>
      </c>
    </row>
    <row r="4059" spans="1:7" ht="15" customHeight="1" x14ac:dyDescent="0.25">
      <c r="A4059" t="str">
        <f t="shared" si="140"/>
        <v xml:space="preserve">R/1590 </v>
      </c>
      <c r="B4059" t="s">
        <v>7032</v>
      </c>
      <c r="C4059" t="s">
        <v>9</v>
      </c>
      <c r="D4059" s="5" t="s">
        <v>1950</v>
      </c>
      <c r="E4059" s="6">
        <f t="shared" si="139"/>
        <v>131</v>
      </c>
      <c r="G4059" t="s">
        <v>7033</v>
      </c>
    </row>
    <row r="4060" spans="1:7" ht="15" customHeight="1" x14ac:dyDescent="0.25">
      <c r="A4060" t="str">
        <f t="shared" si="140"/>
        <v xml:space="preserve">R/1591 </v>
      </c>
      <c r="B4060" t="s">
        <v>7034</v>
      </c>
      <c r="C4060" t="s">
        <v>9</v>
      </c>
      <c r="D4060" s="5" t="s">
        <v>3078</v>
      </c>
      <c r="E4060" s="6">
        <f t="shared" si="139"/>
        <v>84</v>
      </c>
      <c r="G4060" t="s">
        <v>7035</v>
      </c>
    </row>
    <row r="4061" spans="1:7" ht="15" customHeight="1" x14ac:dyDescent="0.25">
      <c r="A4061" t="str">
        <f t="shared" si="140"/>
        <v xml:space="preserve">R/1592 </v>
      </c>
      <c r="B4061" t="s">
        <v>7036</v>
      </c>
      <c r="C4061" t="s">
        <v>9</v>
      </c>
      <c r="D4061" s="5" t="s">
        <v>1922</v>
      </c>
      <c r="E4061" s="6">
        <f t="shared" si="139"/>
        <v>136</v>
      </c>
      <c r="G4061" t="s">
        <v>7037</v>
      </c>
    </row>
    <row r="4062" spans="1:7" ht="15" customHeight="1" x14ac:dyDescent="0.25">
      <c r="A4062" t="str">
        <f t="shared" si="140"/>
        <v xml:space="preserve">R/1593 </v>
      </c>
      <c r="B4062" t="s">
        <v>7038</v>
      </c>
      <c r="C4062" t="s">
        <v>9</v>
      </c>
      <c r="D4062" s="5" t="s">
        <v>1886</v>
      </c>
      <c r="E4062" s="6">
        <f t="shared" si="139"/>
        <v>38</v>
      </c>
      <c r="G4062" t="s">
        <v>7039</v>
      </c>
    </row>
    <row r="4063" spans="1:7" ht="15" customHeight="1" x14ac:dyDescent="0.25">
      <c r="A4063" t="str">
        <f t="shared" si="140"/>
        <v xml:space="preserve">R/1596 </v>
      </c>
      <c r="B4063" t="s">
        <v>7040</v>
      </c>
      <c r="C4063" t="s">
        <v>9</v>
      </c>
      <c r="D4063" s="5" t="s">
        <v>509</v>
      </c>
      <c r="E4063" s="6">
        <f t="shared" si="139"/>
        <v>60</v>
      </c>
      <c r="G4063" t="s">
        <v>7041</v>
      </c>
    </row>
    <row r="4064" spans="1:7" ht="15" customHeight="1" x14ac:dyDescent="0.25">
      <c r="A4064" t="str">
        <f t="shared" si="140"/>
        <v xml:space="preserve">R/1597 </v>
      </c>
      <c r="B4064" t="s">
        <v>7042</v>
      </c>
      <c r="C4064" t="s">
        <v>9</v>
      </c>
      <c r="D4064" s="5" t="s">
        <v>462</v>
      </c>
      <c r="E4064" s="6">
        <f t="shared" si="139"/>
        <v>145</v>
      </c>
      <c r="G4064" t="s">
        <v>7043</v>
      </c>
    </row>
    <row r="4065" spans="1:7" ht="15" customHeight="1" x14ac:dyDescent="0.25">
      <c r="A4065" t="str">
        <f t="shared" si="140"/>
        <v xml:space="preserve">R/1598 </v>
      </c>
      <c r="B4065" t="s">
        <v>7044</v>
      </c>
      <c r="C4065" t="s">
        <v>9</v>
      </c>
      <c r="D4065" s="5" t="s">
        <v>3821</v>
      </c>
      <c r="E4065" s="6">
        <f t="shared" si="139"/>
        <v>104</v>
      </c>
      <c r="G4065" t="s">
        <v>7045</v>
      </c>
    </row>
    <row r="4066" spans="1:7" ht="15" customHeight="1" x14ac:dyDescent="0.25">
      <c r="A4066" t="str">
        <f t="shared" si="140"/>
        <v xml:space="preserve">R/1599 </v>
      </c>
      <c r="B4066" t="s">
        <v>7046</v>
      </c>
      <c r="C4066" t="s">
        <v>9</v>
      </c>
      <c r="D4066" s="5" t="s">
        <v>1855</v>
      </c>
      <c r="E4066" s="6">
        <f t="shared" si="139"/>
        <v>28</v>
      </c>
      <c r="G4066" t="s">
        <v>7047</v>
      </c>
    </row>
    <row r="4067" spans="1:7" ht="15" customHeight="1" x14ac:dyDescent="0.25">
      <c r="A4067" t="str">
        <f t="shared" si="140"/>
        <v xml:space="preserve">R/1600 </v>
      </c>
      <c r="B4067" t="s">
        <v>7048</v>
      </c>
      <c r="C4067" t="s">
        <v>9</v>
      </c>
      <c r="D4067" s="5" t="s">
        <v>1852</v>
      </c>
      <c r="E4067" s="6">
        <f t="shared" si="139"/>
        <v>24</v>
      </c>
      <c r="G4067" t="s">
        <v>7049</v>
      </c>
    </row>
    <row r="4068" spans="1:7" ht="15" customHeight="1" x14ac:dyDescent="0.25">
      <c r="A4068" t="str">
        <f t="shared" si="140"/>
        <v xml:space="preserve">R/1601 </v>
      </c>
      <c r="B4068" t="s">
        <v>7050</v>
      </c>
      <c r="C4068" t="s">
        <v>9</v>
      </c>
      <c r="D4068" s="5" t="s">
        <v>1879</v>
      </c>
      <c r="E4068" s="6">
        <f t="shared" si="139"/>
        <v>47</v>
      </c>
      <c r="G4068" t="s">
        <v>7051</v>
      </c>
    </row>
    <row r="4069" spans="1:7" ht="15" customHeight="1" x14ac:dyDescent="0.25">
      <c r="A4069" t="str">
        <f t="shared" si="140"/>
        <v xml:space="preserve">R/1602 </v>
      </c>
      <c r="B4069" t="s">
        <v>7052</v>
      </c>
      <c r="C4069" t="s">
        <v>9</v>
      </c>
      <c r="D4069" s="5" t="s">
        <v>1855</v>
      </c>
      <c r="E4069" s="6">
        <f t="shared" si="139"/>
        <v>28</v>
      </c>
      <c r="G4069" t="s">
        <v>7053</v>
      </c>
    </row>
    <row r="4070" spans="1:7" ht="15" customHeight="1" x14ac:dyDescent="0.25">
      <c r="A4070" t="str">
        <f t="shared" si="140"/>
        <v xml:space="preserve">R/1603 </v>
      </c>
      <c r="B4070" t="s">
        <v>7054</v>
      </c>
      <c r="C4070" t="s">
        <v>9</v>
      </c>
      <c r="D4070" s="5" t="s">
        <v>604</v>
      </c>
      <c r="E4070" s="6">
        <f t="shared" si="139"/>
        <v>77</v>
      </c>
      <c r="G4070" t="s">
        <v>7055</v>
      </c>
    </row>
    <row r="4071" spans="1:7" ht="15" customHeight="1" x14ac:dyDescent="0.25">
      <c r="A4071" t="str">
        <f t="shared" si="140"/>
        <v xml:space="preserve">R/1604 </v>
      </c>
      <c r="B4071" t="s">
        <v>7056</v>
      </c>
      <c r="C4071" t="s">
        <v>9</v>
      </c>
      <c r="D4071" s="5" t="s">
        <v>515</v>
      </c>
      <c r="E4071" s="6">
        <f t="shared" si="139"/>
        <v>55</v>
      </c>
      <c r="G4071" t="s">
        <v>7057</v>
      </c>
    </row>
    <row r="4072" spans="1:7" ht="15" customHeight="1" x14ac:dyDescent="0.25">
      <c r="A4072" t="str">
        <f t="shared" si="140"/>
        <v xml:space="preserve">R/1605 </v>
      </c>
      <c r="B4072" t="s">
        <v>7058</v>
      </c>
      <c r="C4072" t="s">
        <v>9</v>
      </c>
      <c r="D4072" s="5" t="s">
        <v>405</v>
      </c>
      <c r="E4072" s="6">
        <f t="shared" si="139"/>
        <v>99</v>
      </c>
      <c r="G4072" t="s">
        <v>7059</v>
      </c>
    </row>
    <row r="4073" spans="1:7" ht="15" customHeight="1" x14ac:dyDescent="0.25">
      <c r="A4073" t="str">
        <f t="shared" si="140"/>
        <v xml:space="preserve">R/1606 </v>
      </c>
      <c r="B4073" t="s">
        <v>7060</v>
      </c>
      <c r="C4073" t="s">
        <v>9</v>
      </c>
      <c r="D4073" s="5" t="s">
        <v>405</v>
      </c>
      <c r="E4073" s="6">
        <f t="shared" si="139"/>
        <v>99</v>
      </c>
      <c r="G4073" t="s">
        <v>7061</v>
      </c>
    </row>
    <row r="4074" spans="1:7" ht="15" customHeight="1" x14ac:dyDescent="0.25">
      <c r="A4074" t="str">
        <f t="shared" si="140"/>
        <v xml:space="preserve">R/1607 </v>
      </c>
      <c r="B4074" t="s">
        <v>7062</v>
      </c>
      <c r="C4074" t="s">
        <v>9</v>
      </c>
      <c r="D4074" s="5" t="s">
        <v>1892</v>
      </c>
      <c r="E4074" s="6">
        <f t="shared" si="139"/>
        <v>94</v>
      </c>
      <c r="G4074" t="s">
        <v>7063</v>
      </c>
    </row>
    <row r="4075" spans="1:7" ht="15" customHeight="1" x14ac:dyDescent="0.25">
      <c r="A4075" t="str">
        <f t="shared" si="140"/>
        <v xml:space="preserve">R/1608 </v>
      </c>
      <c r="B4075" t="s">
        <v>7064</v>
      </c>
      <c r="C4075" t="s">
        <v>551</v>
      </c>
      <c r="D4075" s="5" t="s">
        <v>2892</v>
      </c>
      <c r="E4075" s="6">
        <f t="shared" si="139"/>
        <v>96</v>
      </c>
      <c r="G4075" t="s">
        <v>7065</v>
      </c>
    </row>
    <row r="4076" spans="1:7" ht="15" customHeight="1" x14ac:dyDescent="0.25">
      <c r="A4076" t="str">
        <f t="shared" si="140"/>
        <v xml:space="preserve">R/1609 </v>
      </c>
      <c r="B4076" t="s">
        <v>7066</v>
      </c>
      <c r="C4076" t="s">
        <v>9</v>
      </c>
      <c r="D4076" s="5" t="s">
        <v>512</v>
      </c>
      <c r="E4076" s="6">
        <f t="shared" si="139"/>
        <v>69</v>
      </c>
      <c r="G4076" t="s">
        <v>7067</v>
      </c>
    </row>
    <row r="4077" spans="1:7" ht="15" customHeight="1" x14ac:dyDescent="0.25">
      <c r="A4077" t="str">
        <f t="shared" si="140"/>
        <v xml:space="preserve">R/1610 </v>
      </c>
      <c r="B4077" t="s">
        <v>7068</v>
      </c>
      <c r="C4077" t="s">
        <v>551</v>
      </c>
      <c r="D4077" s="5" t="s">
        <v>4193</v>
      </c>
      <c r="E4077" s="6">
        <f t="shared" si="139"/>
        <v>125</v>
      </c>
      <c r="G4077" t="s">
        <v>7069</v>
      </c>
    </row>
    <row r="4078" spans="1:7" ht="15" customHeight="1" x14ac:dyDescent="0.25">
      <c r="A4078" t="str">
        <f t="shared" si="140"/>
        <v xml:space="preserve">R/1611 </v>
      </c>
      <c r="B4078" t="s">
        <v>10733</v>
      </c>
      <c r="C4078" t="s">
        <v>9</v>
      </c>
      <c r="D4078" s="5" t="s">
        <v>1509</v>
      </c>
      <c r="E4078" s="6">
        <f t="shared" si="139"/>
        <v>95</v>
      </c>
      <c r="G4078" t="s">
        <v>7070</v>
      </c>
    </row>
    <row r="4079" spans="1:7" ht="15" customHeight="1" x14ac:dyDescent="0.25">
      <c r="A4079" t="str">
        <f t="shared" si="140"/>
        <v xml:space="preserve">R/1612 </v>
      </c>
      <c r="B4079" t="s">
        <v>7071</v>
      </c>
      <c r="C4079" t="s">
        <v>9</v>
      </c>
      <c r="D4079" s="5" t="s">
        <v>1909</v>
      </c>
      <c r="E4079" s="6">
        <f t="shared" si="139"/>
        <v>64</v>
      </c>
      <c r="G4079" t="s">
        <v>7072</v>
      </c>
    </row>
    <row r="4080" spans="1:7" ht="15" customHeight="1" x14ac:dyDescent="0.25">
      <c r="A4080" t="str">
        <f t="shared" si="140"/>
        <v xml:space="preserve">R/1615 </v>
      </c>
      <c r="B4080" t="s">
        <v>7073</v>
      </c>
      <c r="C4080" t="s">
        <v>9</v>
      </c>
      <c r="D4080" s="5" t="s">
        <v>4193</v>
      </c>
      <c r="E4080" s="6">
        <f t="shared" si="139"/>
        <v>125</v>
      </c>
      <c r="G4080" t="s">
        <v>7074</v>
      </c>
    </row>
    <row r="4081" spans="1:7" ht="15" customHeight="1" x14ac:dyDescent="0.25">
      <c r="A4081" t="str">
        <f t="shared" si="140"/>
        <v xml:space="preserve">R/1616 </v>
      </c>
      <c r="B4081" t="s">
        <v>7075</v>
      </c>
      <c r="C4081" t="s">
        <v>9</v>
      </c>
      <c r="D4081" s="5" t="s">
        <v>517</v>
      </c>
      <c r="E4081" s="6">
        <f t="shared" si="139"/>
        <v>165</v>
      </c>
      <c r="G4081" t="s">
        <v>7076</v>
      </c>
    </row>
    <row r="4082" spans="1:7" ht="15" customHeight="1" x14ac:dyDescent="0.25">
      <c r="A4082" t="str">
        <f t="shared" si="140"/>
        <v xml:space="preserve">R/1617 </v>
      </c>
      <c r="B4082" t="s">
        <v>7077</v>
      </c>
      <c r="C4082" t="s">
        <v>9</v>
      </c>
      <c r="D4082" s="5" t="s">
        <v>407</v>
      </c>
      <c r="E4082" s="6">
        <f t="shared" si="139"/>
        <v>89</v>
      </c>
      <c r="G4082" t="s">
        <v>7078</v>
      </c>
    </row>
    <row r="4083" spans="1:7" ht="15" customHeight="1" x14ac:dyDescent="0.25">
      <c r="A4083" t="str">
        <f t="shared" si="140"/>
        <v xml:space="preserve">R/1618 </v>
      </c>
      <c r="B4083" t="s">
        <v>7079</v>
      </c>
      <c r="C4083" t="s">
        <v>9</v>
      </c>
      <c r="D4083" s="5" t="s">
        <v>407</v>
      </c>
      <c r="E4083" s="6">
        <f t="shared" si="139"/>
        <v>89</v>
      </c>
      <c r="G4083" t="s">
        <v>7080</v>
      </c>
    </row>
    <row r="4084" spans="1:7" ht="15" customHeight="1" x14ac:dyDescent="0.25">
      <c r="A4084" t="str">
        <f t="shared" si="140"/>
        <v xml:space="preserve">R/1619 </v>
      </c>
      <c r="B4084" t="s">
        <v>7081</v>
      </c>
      <c r="C4084" t="s">
        <v>9</v>
      </c>
      <c r="D4084" s="5" t="s">
        <v>4193</v>
      </c>
      <c r="E4084" s="6">
        <f t="shared" si="139"/>
        <v>125</v>
      </c>
      <c r="G4084" t="s">
        <v>7082</v>
      </c>
    </row>
    <row r="4085" spans="1:7" ht="15" customHeight="1" x14ac:dyDescent="0.25">
      <c r="A4085" t="str">
        <f t="shared" si="140"/>
        <v xml:space="preserve">R/1620 </v>
      </c>
      <c r="B4085" t="s">
        <v>7083</v>
      </c>
      <c r="C4085" t="s">
        <v>9</v>
      </c>
      <c r="D4085" s="5" t="s">
        <v>4128</v>
      </c>
      <c r="E4085" s="6">
        <f t="shared" si="139"/>
        <v>245</v>
      </c>
      <c r="G4085" t="s">
        <v>7084</v>
      </c>
    </row>
    <row r="4086" spans="1:7" ht="15" customHeight="1" x14ac:dyDescent="0.25">
      <c r="A4086" t="str">
        <f t="shared" si="140"/>
        <v xml:space="preserve">R/1621 </v>
      </c>
      <c r="B4086" t="s">
        <v>7085</v>
      </c>
      <c r="C4086" t="s">
        <v>9</v>
      </c>
      <c r="D4086" s="5" t="s">
        <v>425</v>
      </c>
      <c r="E4086" s="6">
        <f t="shared" si="139"/>
        <v>65</v>
      </c>
      <c r="G4086" t="s">
        <v>7086</v>
      </c>
    </row>
    <row r="4087" spans="1:7" ht="15" customHeight="1" x14ac:dyDescent="0.25">
      <c r="A4087" t="str">
        <f t="shared" si="140"/>
        <v xml:space="preserve">R/1622 </v>
      </c>
      <c r="B4087" t="s">
        <v>7087</v>
      </c>
      <c r="C4087" t="s">
        <v>9</v>
      </c>
      <c r="D4087" s="5" t="s">
        <v>4757</v>
      </c>
      <c r="E4087" s="6">
        <f t="shared" si="139"/>
        <v>225</v>
      </c>
      <c r="G4087" t="s">
        <v>7088</v>
      </c>
    </row>
    <row r="4088" spans="1:7" ht="15" customHeight="1" x14ac:dyDescent="0.25">
      <c r="A4088" t="str">
        <f t="shared" si="140"/>
        <v xml:space="preserve">R/1623 </v>
      </c>
      <c r="B4088" t="s">
        <v>7089</v>
      </c>
      <c r="C4088" t="s">
        <v>9</v>
      </c>
      <c r="D4088" s="5" t="s">
        <v>5195</v>
      </c>
      <c r="E4088" s="6">
        <f t="shared" si="139"/>
        <v>258</v>
      </c>
      <c r="G4088" t="s">
        <v>7090</v>
      </c>
    </row>
    <row r="4089" spans="1:7" ht="15" customHeight="1" x14ac:dyDescent="0.25">
      <c r="A4089" t="str">
        <f t="shared" si="140"/>
        <v xml:space="preserve">R/1624 </v>
      </c>
      <c r="B4089" t="s">
        <v>7091</v>
      </c>
      <c r="C4089" t="s">
        <v>9</v>
      </c>
      <c r="D4089" s="5" t="s">
        <v>4674</v>
      </c>
      <c r="E4089" s="6">
        <f t="shared" si="139"/>
        <v>174</v>
      </c>
      <c r="G4089" t="s">
        <v>7092</v>
      </c>
    </row>
    <row r="4090" spans="1:7" ht="15" customHeight="1" x14ac:dyDescent="0.25">
      <c r="A4090" t="str">
        <f t="shared" si="140"/>
        <v xml:space="preserve">R/1625 </v>
      </c>
      <c r="B4090" t="s">
        <v>7093</v>
      </c>
      <c r="C4090" t="s">
        <v>9</v>
      </c>
      <c r="D4090" s="5" t="s">
        <v>462</v>
      </c>
      <c r="E4090" s="6">
        <f t="shared" si="139"/>
        <v>145</v>
      </c>
      <c r="G4090" t="s">
        <v>7094</v>
      </c>
    </row>
    <row r="4091" spans="1:7" ht="15" customHeight="1" x14ac:dyDescent="0.25">
      <c r="A4091" t="str">
        <f t="shared" si="140"/>
        <v xml:space="preserve">R/1627 </v>
      </c>
      <c r="B4091" t="s">
        <v>7095</v>
      </c>
      <c r="C4091" t="s">
        <v>9</v>
      </c>
      <c r="D4091" s="5" t="s">
        <v>405</v>
      </c>
      <c r="E4091" s="6">
        <f t="shared" si="139"/>
        <v>99</v>
      </c>
      <c r="G4091" t="s">
        <v>7096</v>
      </c>
    </row>
    <row r="4092" spans="1:7" ht="15" customHeight="1" x14ac:dyDescent="0.25">
      <c r="A4092" t="str">
        <f t="shared" si="140"/>
        <v xml:space="preserve">R/1628 </v>
      </c>
      <c r="B4092" t="s">
        <v>7097</v>
      </c>
      <c r="C4092" t="s">
        <v>9</v>
      </c>
      <c r="D4092" s="5" t="s">
        <v>393</v>
      </c>
      <c r="E4092" s="6">
        <f t="shared" si="139"/>
        <v>116</v>
      </c>
      <c r="G4092" t="s">
        <v>7098</v>
      </c>
    </row>
    <row r="4093" spans="1:7" ht="15" customHeight="1" x14ac:dyDescent="0.25">
      <c r="A4093" t="str">
        <f t="shared" si="140"/>
        <v xml:space="preserve">R/1629 </v>
      </c>
      <c r="B4093" t="s">
        <v>7099</v>
      </c>
      <c r="C4093" t="s">
        <v>9</v>
      </c>
      <c r="D4093" s="5" t="s">
        <v>1663</v>
      </c>
      <c r="E4093" s="6">
        <f t="shared" si="139"/>
        <v>159</v>
      </c>
      <c r="G4093" t="s">
        <v>7100</v>
      </c>
    </row>
    <row r="4094" spans="1:7" ht="15" customHeight="1" x14ac:dyDescent="0.25">
      <c r="A4094" t="str">
        <f t="shared" si="140"/>
        <v xml:space="preserve">R/1630 </v>
      </c>
      <c r="B4094" t="s">
        <v>7101</v>
      </c>
      <c r="C4094" t="s">
        <v>9</v>
      </c>
      <c r="D4094" s="5" t="s">
        <v>5238</v>
      </c>
      <c r="E4094" s="6">
        <f t="shared" si="139"/>
        <v>279</v>
      </c>
      <c r="G4094" t="s">
        <v>7102</v>
      </c>
    </row>
    <row r="4095" spans="1:7" ht="15" customHeight="1" x14ac:dyDescent="0.25">
      <c r="A4095" t="str">
        <f t="shared" si="140"/>
        <v xml:space="preserve">R/1631 </v>
      </c>
      <c r="B4095" t="s">
        <v>7103</v>
      </c>
      <c r="C4095" t="s">
        <v>9</v>
      </c>
      <c r="D4095" s="5" t="s">
        <v>7104</v>
      </c>
      <c r="E4095" s="6">
        <f t="shared" ref="E4095:E4158" si="141">D4095*((100-$E$5)/100)</f>
        <v>246</v>
      </c>
      <c r="G4095" t="s">
        <v>7105</v>
      </c>
    </row>
    <row r="4096" spans="1:7" ht="15" customHeight="1" x14ac:dyDescent="0.25">
      <c r="A4096" t="str">
        <f t="shared" si="140"/>
        <v xml:space="preserve">R/1632 </v>
      </c>
      <c r="B4096" t="s">
        <v>7106</v>
      </c>
      <c r="C4096" t="s">
        <v>9</v>
      </c>
      <c r="D4096" s="5" t="s">
        <v>1366</v>
      </c>
      <c r="E4096" s="6">
        <f t="shared" si="141"/>
        <v>175</v>
      </c>
      <c r="G4096" t="s">
        <v>7107</v>
      </c>
    </row>
    <row r="4097" spans="1:7" ht="15" customHeight="1" x14ac:dyDescent="0.25">
      <c r="A4097" t="str">
        <f t="shared" si="140"/>
        <v xml:space="preserve">R/1633 </v>
      </c>
      <c r="B4097" t="s">
        <v>7108</v>
      </c>
      <c r="C4097" t="s">
        <v>9</v>
      </c>
      <c r="D4097" s="5" t="s">
        <v>1366</v>
      </c>
      <c r="E4097" s="6">
        <f t="shared" si="141"/>
        <v>175</v>
      </c>
      <c r="G4097" t="s">
        <v>7109</v>
      </c>
    </row>
    <row r="4098" spans="1:7" ht="15" customHeight="1" x14ac:dyDescent="0.25">
      <c r="A4098" t="str">
        <f t="shared" si="140"/>
        <v xml:space="preserve">R/1634 </v>
      </c>
      <c r="B4098" t="s">
        <v>7110</v>
      </c>
      <c r="C4098" t="s">
        <v>9</v>
      </c>
      <c r="D4098" s="5" t="s">
        <v>1919</v>
      </c>
      <c r="E4098" s="6">
        <f t="shared" si="141"/>
        <v>82</v>
      </c>
      <c r="G4098" t="s">
        <v>7111</v>
      </c>
    </row>
    <row r="4099" spans="1:7" ht="15" customHeight="1" x14ac:dyDescent="0.25">
      <c r="A4099" t="str">
        <f t="shared" si="140"/>
        <v xml:space="preserve">R/1635 </v>
      </c>
      <c r="B4099" t="s">
        <v>7112</v>
      </c>
      <c r="C4099" t="s">
        <v>9</v>
      </c>
      <c r="D4099" s="5" t="s">
        <v>3154</v>
      </c>
      <c r="E4099" s="6">
        <f t="shared" si="141"/>
        <v>78</v>
      </c>
      <c r="G4099" t="s">
        <v>7113</v>
      </c>
    </row>
    <row r="4100" spans="1:7" ht="15" customHeight="1" x14ac:dyDescent="0.25">
      <c r="A4100" t="str">
        <f t="shared" si="140"/>
        <v xml:space="preserve">R/1638 </v>
      </c>
      <c r="B4100" t="s">
        <v>7114</v>
      </c>
      <c r="C4100" t="s">
        <v>9</v>
      </c>
      <c r="D4100" s="5" t="s">
        <v>1037</v>
      </c>
      <c r="E4100" s="6">
        <f t="shared" si="141"/>
        <v>45</v>
      </c>
      <c r="G4100" t="s">
        <v>7115</v>
      </c>
    </row>
    <row r="4101" spans="1:7" ht="15" customHeight="1" x14ac:dyDescent="0.25">
      <c r="A4101" t="str">
        <f t="shared" si="140"/>
        <v xml:space="preserve">R/1639 </v>
      </c>
      <c r="B4101" t="s">
        <v>7116</v>
      </c>
      <c r="C4101" t="s">
        <v>9</v>
      </c>
      <c r="D4101" s="5" t="s">
        <v>1776</v>
      </c>
      <c r="E4101" s="6">
        <f t="shared" si="141"/>
        <v>31</v>
      </c>
      <c r="G4101" t="s">
        <v>7117</v>
      </c>
    </row>
    <row r="4102" spans="1:7" ht="15" customHeight="1" x14ac:dyDescent="0.25">
      <c r="A4102" t="str">
        <f t="shared" si="140"/>
        <v xml:space="preserve">R/1640 </v>
      </c>
      <c r="B4102" t="s">
        <v>7118</v>
      </c>
      <c r="C4102" t="s">
        <v>9</v>
      </c>
      <c r="D4102" s="5" t="s">
        <v>2885</v>
      </c>
      <c r="E4102" s="6">
        <f t="shared" si="141"/>
        <v>74</v>
      </c>
      <c r="G4102" t="s">
        <v>7119</v>
      </c>
    </row>
    <row r="4103" spans="1:7" ht="15" customHeight="1" x14ac:dyDescent="0.25">
      <c r="A4103" t="str">
        <f t="shared" ref="A4103:A4165" si="142">MID(B4103,1,7)</f>
        <v xml:space="preserve">R/1641 </v>
      </c>
      <c r="B4103" t="s">
        <v>7120</v>
      </c>
      <c r="C4103" t="s">
        <v>9</v>
      </c>
      <c r="D4103" s="5" t="s">
        <v>7121</v>
      </c>
      <c r="E4103" s="6">
        <f t="shared" si="141"/>
        <v>317</v>
      </c>
      <c r="G4103" t="s">
        <v>7122</v>
      </c>
    </row>
    <row r="4104" spans="1:7" ht="15" customHeight="1" x14ac:dyDescent="0.25">
      <c r="A4104" t="str">
        <f t="shared" si="142"/>
        <v xml:space="preserve">R/1642 </v>
      </c>
      <c r="B4104" t="s">
        <v>7123</v>
      </c>
      <c r="C4104" t="s">
        <v>9</v>
      </c>
      <c r="D4104" s="5" t="s">
        <v>2792</v>
      </c>
      <c r="E4104" s="6">
        <f t="shared" si="141"/>
        <v>66</v>
      </c>
      <c r="G4104" t="s">
        <v>7124</v>
      </c>
    </row>
    <row r="4105" spans="1:7" ht="15" customHeight="1" x14ac:dyDescent="0.25">
      <c r="A4105" t="str">
        <f t="shared" si="142"/>
        <v xml:space="preserve">R/1643 </v>
      </c>
      <c r="B4105" t="s">
        <v>7125</v>
      </c>
      <c r="C4105" t="s">
        <v>9</v>
      </c>
      <c r="D4105" s="5" t="s">
        <v>5153</v>
      </c>
      <c r="E4105" s="6">
        <f t="shared" si="141"/>
        <v>158</v>
      </c>
      <c r="G4105" t="s">
        <v>7126</v>
      </c>
    </row>
    <row r="4106" spans="1:7" ht="15" customHeight="1" x14ac:dyDescent="0.25">
      <c r="A4106" t="str">
        <f t="shared" si="142"/>
        <v xml:space="preserve">R/1644 </v>
      </c>
      <c r="B4106" t="s">
        <v>10734</v>
      </c>
      <c r="C4106" t="s">
        <v>9</v>
      </c>
      <c r="D4106" s="5" t="s">
        <v>5255</v>
      </c>
      <c r="E4106" s="6">
        <f t="shared" si="141"/>
        <v>424</v>
      </c>
      <c r="G4106" t="s">
        <v>7127</v>
      </c>
    </row>
    <row r="4107" spans="1:7" ht="15" customHeight="1" x14ac:dyDescent="0.25">
      <c r="A4107" t="str">
        <f t="shared" si="142"/>
        <v xml:space="preserve">R/1645 </v>
      </c>
      <c r="B4107" t="s">
        <v>7128</v>
      </c>
      <c r="C4107" t="s">
        <v>9</v>
      </c>
      <c r="D4107" s="5" t="s">
        <v>7129</v>
      </c>
      <c r="E4107" s="6">
        <f t="shared" si="141"/>
        <v>589</v>
      </c>
      <c r="G4107" t="s">
        <v>7130</v>
      </c>
    </row>
    <row r="4108" spans="1:7" ht="15" customHeight="1" x14ac:dyDescent="0.25">
      <c r="A4108" t="str">
        <f t="shared" si="142"/>
        <v xml:space="preserve">R/1646 </v>
      </c>
      <c r="B4108" t="s">
        <v>7131</v>
      </c>
      <c r="C4108" t="s">
        <v>9</v>
      </c>
      <c r="D4108" s="5" t="s">
        <v>7132</v>
      </c>
      <c r="E4108" s="6">
        <f t="shared" si="141"/>
        <v>775</v>
      </c>
      <c r="G4108" t="s">
        <v>7133</v>
      </c>
    </row>
    <row r="4109" spans="1:7" ht="15" customHeight="1" x14ac:dyDescent="0.25">
      <c r="A4109" t="str">
        <f t="shared" si="142"/>
        <v xml:space="preserve">R/1647 </v>
      </c>
      <c r="B4109" t="s">
        <v>7134</v>
      </c>
      <c r="C4109" t="s">
        <v>9</v>
      </c>
      <c r="D4109" s="5" t="s">
        <v>399</v>
      </c>
      <c r="E4109" s="6">
        <f t="shared" si="141"/>
        <v>129</v>
      </c>
      <c r="G4109" t="s">
        <v>7135</v>
      </c>
    </row>
    <row r="4110" spans="1:7" ht="15" customHeight="1" x14ac:dyDescent="0.25">
      <c r="A4110" t="str">
        <f t="shared" si="142"/>
        <v xml:space="preserve">R/1648 </v>
      </c>
      <c r="B4110" t="s">
        <v>7136</v>
      </c>
      <c r="C4110" t="s">
        <v>9</v>
      </c>
      <c r="D4110" s="5" t="s">
        <v>7137</v>
      </c>
      <c r="E4110" s="6">
        <f t="shared" si="141"/>
        <v>556</v>
      </c>
      <c r="G4110" t="s">
        <v>7138</v>
      </c>
    </row>
    <row r="4111" spans="1:7" ht="15" customHeight="1" x14ac:dyDescent="0.25">
      <c r="A4111" t="str">
        <f t="shared" si="142"/>
        <v xml:space="preserve">R/1649 </v>
      </c>
      <c r="B4111" t="s">
        <v>7139</v>
      </c>
      <c r="C4111" t="s">
        <v>9</v>
      </c>
      <c r="D4111" s="5" t="s">
        <v>7140</v>
      </c>
      <c r="E4111" s="6">
        <f t="shared" si="141"/>
        <v>999</v>
      </c>
      <c r="G4111" t="s">
        <v>7141</v>
      </c>
    </row>
    <row r="4112" spans="1:7" ht="15" customHeight="1" x14ac:dyDescent="0.25">
      <c r="A4112" t="str">
        <f t="shared" si="142"/>
        <v xml:space="preserve">R/1650 </v>
      </c>
      <c r="B4112" t="s">
        <v>7142</v>
      </c>
      <c r="C4112" t="s">
        <v>9</v>
      </c>
      <c r="D4112" s="5">
        <v>1040</v>
      </c>
      <c r="E4112" s="6">
        <f t="shared" si="141"/>
        <v>1040</v>
      </c>
      <c r="G4112" t="s">
        <v>7143</v>
      </c>
    </row>
    <row r="4113" spans="1:7" ht="15" customHeight="1" x14ac:dyDescent="0.25">
      <c r="A4113" t="str">
        <f t="shared" si="142"/>
        <v xml:space="preserve">R/1651 </v>
      </c>
      <c r="B4113" t="s">
        <v>7144</v>
      </c>
      <c r="C4113" t="s">
        <v>9</v>
      </c>
      <c r="D4113" s="5">
        <v>1899</v>
      </c>
      <c r="E4113" s="6">
        <f t="shared" si="141"/>
        <v>1899</v>
      </c>
      <c r="G4113" t="s">
        <v>7145</v>
      </c>
    </row>
    <row r="4114" spans="1:7" ht="15" customHeight="1" x14ac:dyDescent="0.25">
      <c r="A4114" t="str">
        <f t="shared" si="142"/>
        <v xml:space="preserve">R/1652 </v>
      </c>
      <c r="B4114" t="s">
        <v>7146</v>
      </c>
      <c r="C4114" t="s">
        <v>9</v>
      </c>
      <c r="D4114" s="5">
        <v>1580</v>
      </c>
      <c r="E4114" s="6">
        <f t="shared" si="141"/>
        <v>1580</v>
      </c>
      <c r="G4114" t="s">
        <v>7147</v>
      </c>
    </row>
    <row r="4115" spans="1:7" ht="15" customHeight="1" x14ac:dyDescent="0.25">
      <c r="A4115" t="str">
        <f t="shared" si="142"/>
        <v xml:space="preserve">R/1878 </v>
      </c>
      <c r="B4115" t="s">
        <v>7148</v>
      </c>
      <c r="C4115" t="s">
        <v>9</v>
      </c>
      <c r="D4115" s="5" t="s">
        <v>480</v>
      </c>
      <c r="E4115" s="6">
        <f t="shared" si="141"/>
        <v>239</v>
      </c>
      <c r="G4115" t="s">
        <v>7149</v>
      </c>
    </row>
    <row r="4116" spans="1:7" ht="15" customHeight="1" x14ac:dyDescent="0.25">
      <c r="A4116" t="str">
        <f t="shared" si="142"/>
        <v xml:space="preserve">R/1879 </v>
      </c>
      <c r="B4116" t="s">
        <v>7150</v>
      </c>
      <c r="C4116" t="s">
        <v>9</v>
      </c>
      <c r="D4116" s="5" t="s">
        <v>6784</v>
      </c>
      <c r="E4116" s="6">
        <f t="shared" si="141"/>
        <v>264</v>
      </c>
      <c r="G4116" t="s">
        <v>7151</v>
      </c>
    </row>
    <row r="4117" spans="1:7" ht="15" customHeight="1" x14ac:dyDescent="0.25">
      <c r="A4117" t="str">
        <f t="shared" si="142"/>
        <v xml:space="preserve">R/1880 </v>
      </c>
      <c r="B4117" t="s">
        <v>7152</v>
      </c>
      <c r="C4117" t="s">
        <v>9</v>
      </c>
      <c r="D4117" s="5" t="s">
        <v>5238</v>
      </c>
      <c r="E4117" s="6">
        <f t="shared" si="141"/>
        <v>279</v>
      </c>
      <c r="G4117" t="s">
        <v>7153</v>
      </c>
    </row>
    <row r="4118" spans="1:7" ht="15" customHeight="1" x14ac:dyDescent="0.25">
      <c r="A4118" t="str">
        <f t="shared" si="142"/>
        <v xml:space="preserve">R/1881 </v>
      </c>
      <c r="B4118" t="s">
        <v>7154</v>
      </c>
      <c r="C4118" t="s">
        <v>9</v>
      </c>
      <c r="D4118" s="5" t="s">
        <v>5109</v>
      </c>
      <c r="E4118" s="6">
        <f t="shared" si="141"/>
        <v>368</v>
      </c>
      <c r="G4118" t="s">
        <v>7155</v>
      </c>
    </row>
    <row r="4119" spans="1:7" ht="15" customHeight="1" x14ac:dyDescent="0.25">
      <c r="A4119" t="str">
        <f t="shared" si="142"/>
        <v xml:space="preserve">R/1883 </v>
      </c>
      <c r="B4119" t="s">
        <v>7156</v>
      </c>
      <c r="C4119" t="s">
        <v>9</v>
      </c>
      <c r="D4119" s="5" t="s">
        <v>7157</v>
      </c>
      <c r="E4119" s="6">
        <f t="shared" si="141"/>
        <v>282</v>
      </c>
      <c r="G4119" t="s">
        <v>7158</v>
      </c>
    </row>
    <row r="4120" spans="1:7" ht="15" customHeight="1" x14ac:dyDescent="0.25">
      <c r="A4120" t="str">
        <f t="shared" si="142"/>
        <v xml:space="preserve">R/1884 </v>
      </c>
      <c r="B4120" t="s">
        <v>7159</v>
      </c>
      <c r="C4120" t="s">
        <v>9</v>
      </c>
      <c r="D4120" s="5" t="s">
        <v>7160</v>
      </c>
      <c r="E4120" s="6">
        <f t="shared" si="141"/>
        <v>293</v>
      </c>
      <c r="G4120" t="s">
        <v>7161</v>
      </c>
    </row>
    <row r="4121" spans="1:7" ht="15" customHeight="1" x14ac:dyDescent="0.25">
      <c r="A4121" t="str">
        <f t="shared" si="142"/>
        <v xml:space="preserve">R/1886 </v>
      </c>
      <c r="B4121" t="s">
        <v>7162</v>
      </c>
      <c r="C4121" t="s">
        <v>9</v>
      </c>
      <c r="D4121" s="5" t="s">
        <v>6784</v>
      </c>
      <c r="E4121" s="6">
        <f t="shared" si="141"/>
        <v>264</v>
      </c>
      <c r="G4121" t="s">
        <v>7163</v>
      </c>
    </row>
    <row r="4122" spans="1:7" ht="15" customHeight="1" x14ac:dyDescent="0.25">
      <c r="A4122" t="str">
        <f t="shared" si="142"/>
        <v xml:space="preserve">R/1887 </v>
      </c>
      <c r="B4122" t="s">
        <v>7164</v>
      </c>
      <c r="C4122" t="s">
        <v>9</v>
      </c>
      <c r="D4122" s="5" t="s">
        <v>7165</v>
      </c>
      <c r="E4122" s="6">
        <f t="shared" si="141"/>
        <v>284</v>
      </c>
      <c r="G4122" t="s">
        <v>7166</v>
      </c>
    </row>
    <row r="4123" spans="1:7" ht="15" customHeight="1" x14ac:dyDescent="0.25">
      <c r="A4123" t="str">
        <f t="shared" si="142"/>
        <v xml:space="preserve">R/1888 </v>
      </c>
      <c r="B4123" t="s">
        <v>7167</v>
      </c>
      <c r="C4123" t="s">
        <v>9</v>
      </c>
      <c r="D4123" s="5" t="s">
        <v>7160</v>
      </c>
      <c r="E4123" s="6">
        <f t="shared" si="141"/>
        <v>293</v>
      </c>
      <c r="G4123" t="s">
        <v>7168</v>
      </c>
    </row>
    <row r="4124" spans="1:7" ht="15" customHeight="1" x14ac:dyDescent="0.25">
      <c r="A4124" t="str">
        <f t="shared" si="142"/>
        <v xml:space="preserve">R/1889 </v>
      </c>
      <c r="B4124" t="s">
        <v>7169</v>
      </c>
      <c r="C4124" t="s">
        <v>9</v>
      </c>
      <c r="D4124" s="5" t="s">
        <v>7170</v>
      </c>
      <c r="E4124" s="6">
        <f t="shared" si="141"/>
        <v>366</v>
      </c>
      <c r="G4124" t="s">
        <v>7171</v>
      </c>
    </row>
    <row r="4125" spans="1:7" ht="15" customHeight="1" x14ac:dyDescent="0.25">
      <c r="A4125" t="str">
        <f t="shared" si="142"/>
        <v xml:space="preserve">R/1890 </v>
      </c>
      <c r="B4125" t="s">
        <v>7172</v>
      </c>
      <c r="C4125" t="s">
        <v>9</v>
      </c>
      <c r="D4125" s="5" t="s">
        <v>7173</v>
      </c>
      <c r="E4125" s="6">
        <f t="shared" si="141"/>
        <v>309</v>
      </c>
      <c r="G4125" t="s">
        <v>7174</v>
      </c>
    </row>
    <row r="4126" spans="1:7" ht="15" customHeight="1" x14ac:dyDescent="0.25">
      <c r="A4126" t="str">
        <f t="shared" si="142"/>
        <v xml:space="preserve">R/1891 </v>
      </c>
      <c r="B4126" t="s">
        <v>7175</v>
      </c>
      <c r="C4126" t="s">
        <v>9</v>
      </c>
      <c r="D4126" s="5" t="s">
        <v>3957</v>
      </c>
      <c r="E4126" s="6">
        <f t="shared" si="141"/>
        <v>215</v>
      </c>
      <c r="G4126" t="s">
        <v>7176</v>
      </c>
    </row>
    <row r="4127" spans="1:7" ht="15" customHeight="1" x14ac:dyDescent="0.25">
      <c r="A4127" t="str">
        <f t="shared" si="142"/>
        <v xml:space="preserve">R/1892 </v>
      </c>
      <c r="B4127" t="s">
        <v>7177</v>
      </c>
      <c r="C4127" t="s">
        <v>9</v>
      </c>
      <c r="D4127" s="5" t="s">
        <v>3957</v>
      </c>
      <c r="E4127" s="6">
        <f t="shared" si="141"/>
        <v>215</v>
      </c>
      <c r="G4127" t="s">
        <v>7178</v>
      </c>
    </row>
    <row r="4128" spans="1:7" ht="15" customHeight="1" x14ac:dyDescent="0.25">
      <c r="A4128" t="str">
        <f t="shared" si="142"/>
        <v xml:space="preserve">R/1893 </v>
      </c>
      <c r="B4128" t="s">
        <v>7179</v>
      </c>
      <c r="C4128" t="s">
        <v>9</v>
      </c>
      <c r="D4128" s="5" t="s">
        <v>7180</v>
      </c>
      <c r="E4128" s="6">
        <f t="shared" si="141"/>
        <v>224</v>
      </c>
      <c r="G4128" t="s">
        <v>7181</v>
      </c>
    </row>
    <row r="4129" spans="1:7" ht="15" customHeight="1" x14ac:dyDescent="0.25">
      <c r="A4129" t="str">
        <f t="shared" si="142"/>
        <v xml:space="preserve">R/1894 </v>
      </c>
      <c r="B4129" t="s">
        <v>7182</v>
      </c>
      <c r="C4129" t="s">
        <v>9</v>
      </c>
      <c r="D4129" s="5" t="s">
        <v>7183</v>
      </c>
      <c r="E4129" s="6">
        <f t="shared" si="141"/>
        <v>236</v>
      </c>
      <c r="G4129" t="s">
        <v>7184</v>
      </c>
    </row>
    <row r="4130" spans="1:7" ht="15" customHeight="1" x14ac:dyDescent="0.25">
      <c r="A4130" t="str">
        <f t="shared" si="142"/>
        <v xml:space="preserve">R/1895 </v>
      </c>
      <c r="B4130" t="s">
        <v>7185</v>
      </c>
      <c r="C4130" t="s">
        <v>9</v>
      </c>
      <c r="D4130" s="5" t="s">
        <v>5332</v>
      </c>
      <c r="E4130" s="6">
        <f t="shared" si="141"/>
        <v>242</v>
      </c>
      <c r="G4130" t="s">
        <v>7186</v>
      </c>
    </row>
    <row r="4131" spans="1:7" ht="15" customHeight="1" x14ac:dyDescent="0.25">
      <c r="A4131" t="str">
        <f t="shared" si="142"/>
        <v xml:space="preserve">R/1896 </v>
      </c>
      <c r="B4131" t="s">
        <v>7187</v>
      </c>
      <c r="C4131" t="s">
        <v>9</v>
      </c>
      <c r="D4131" s="5" t="s">
        <v>7183</v>
      </c>
      <c r="E4131" s="6">
        <f t="shared" si="141"/>
        <v>236</v>
      </c>
      <c r="G4131" t="s">
        <v>7188</v>
      </c>
    </row>
    <row r="4132" spans="1:7" ht="15" customHeight="1" x14ac:dyDescent="0.25">
      <c r="A4132" t="str">
        <f t="shared" si="142"/>
        <v xml:space="preserve">R/1897 </v>
      </c>
      <c r="B4132" t="s">
        <v>7189</v>
      </c>
      <c r="C4132" t="s">
        <v>9</v>
      </c>
      <c r="D4132" s="5" t="s">
        <v>440</v>
      </c>
      <c r="E4132" s="6">
        <f t="shared" si="141"/>
        <v>438</v>
      </c>
      <c r="G4132" t="s">
        <v>7190</v>
      </c>
    </row>
    <row r="4133" spans="1:7" ht="15" customHeight="1" x14ac:dyDescent="0.25">
      <c r="A4133" t="str">
        <f t="shared" si="142"/>
        <v xml:space="preserve">R/1898 </v>
      </c>
      <c r="B4133" t="s">
        <v>7191</v>
      </c>
      <c r="C4133" t="s">
        <v>9</v>
      </c>
      <c r="D4133" s="5" t="s">
        <v>7192</v>
      </c>
      <c r="E4133" s="6">
        <f t="shared" si="141"/>
        <v>468</v>
      </c>
      <c r="G4133" t="s">
        <v>7193</v>
      </c>
    </row>
    <row r="4134" spans="1:7" ht="15" customHeight="1" x14ac:dyDescent="0.25">
      <c r="A4134" t="str">
        <f t="shared" si="142"/>
        <v xml:space="preserve">R/1901 </v>
      </c>
      <c r="B4134" t="s">
        <v>7194</v>
      </c>
      <c r="C4134" t="s">
        <v>9</v>
      </c>
      <c r="D4134" s="5" t="s">
        <v>4007</v>
      </c>
      <c r="E4134" s="6">
        <f t="shared" si="141"/>
        <v>378</v>
      </c>
      <c r="G4134" t="s">
        <v>7195</v>
      </c>
    </row>
    <row r="4135" spans="1:7" ht="15" customHeight="1" x14ac:dyDescent="0.25">
      <c r="A4135" t="str">
        <f t="shared" si="142"/>
        <v xml:space="preserve">R/1902 </v>
      </c>
      <c r="B4135" t="s">
        <v>7196</v>
      </c>
      <c r="C4135" t="s">
        <v>9</v>
      </c>
      <c r="D4135" s="5" t="s">
        <v>6765</v>
      </c>
      <c r="E4135" s="6">
        <f t="shared" si="141"/>
        <v>209</v>
      </c>
      <c r="G4135" t="s">
        <v>7197</v>
      </c>
    </row>
    <row r="4136" spans="1:7" ht="15" customHeight="1" x14ac:dyDescent="0.25">
      <c r="A4136" t="str">
        <f t="shared" si="142"/>
        <v xml:space="preserve">R/1903 </v>
      </c>
      <c r="B4136" t="s">
        <v>7198</v>
      </c>
      <c r="C4136" t="s">
        <v>9</v>
      </c>
      <c r="D4136" s="5" t="s">
        <v>6260</v>
      </c>
      <c r="E4136" s="6">
        <f t="shared" si="141"/>
        <v>202</v>
      </c>
      <c r="G4136" t="s">
        <v>7199</v>
      </c>
    </row>
    <row r="4137" spans="1:7" ht="15" customHeight="1" x14ac:dyDescent="0.25">
      <c r="A4137" t="str">
        <f t="shared" si="142"/>
        <v xml:space="preserve">R/1904 </v>
      </c>
      <c r="B4137" t="s">
        <v>7200</v>
      </c>
      <c r="C4137" t="s">
        <v>9</v>
      </c>
      <c r="D4137" s="5" t="s">
        <v>4760</v>
      </c>
      <c r="E4137" s="6">
        <f t="shared" si="141"/>
        <v>228</v>
      </c>
      <c r="G4137" t="s">
        <v>7201</v>
      </c>
    </row>
    <row r="4138" spans="1:7" ht="15" customHeight="1" x14ac:dyDescent="0.25">
      <c r="A4138" t="str">
        <f t="shared" si="142"/>
        <v xml:space="preserve">R/1905 </v>
      </c>
      <c r="B4138" t="s">
        <v>7202</v>
      </c>
      <c r="C4138" t="s">
        <v>9</v>
      </c>
      <c r="D4138" s="5" t="s">
        <v>7203</v>
      </c>
      <c r="E4138" s="6">
        <f t="shared" si="141"/>
        <v>263</v>
      </c>
      <c r="G4138" t="s">
        <v>7204</v>
      </c>
    </row>
    <row r="4139" spans="1:7" ht="15" customHeight="1" x14ac:dyDescent="0.25">
      <c r="A4139" t="str">
        <f t="shared" si="142"/>
        <v xml:space="preserve">R/1906 </v>
      </c>
      <c r="B4139" t="s">
        <v>7205</v>
      </c>
      <c r="C4139" t="s">
        <v>9</v>
      </c>
      <c r="D4139" s="5" t="s">
        <v>6813</v>
      </c>
      <c r="E4139" s="6">
        <f t="shared" si="141"/>
        <v>291</v>
      </c>
      <c r="G4139" t="s">
        <v>7206</v>
      </c>
    </row>
    <row r="4140" spans="1:7" ht="15" customHeight="1" x14ac:dyDescent="0.25">
      <c r="A4140" t="str">
        <f t="shared" si="142"/>
        <v xml:space="preserve">R/1907 </v>
      </c>
      <c r="B4140" t="s">
        <v>7207</v>
      </c>
      <c r="C4140" t="s">
        <v>9</v>
      </c>
      <c r="D4140" s="5" t="s">
        <v>7208</v>
      </c>
      <c r="E4140" s="6">
        <f t="shared" si="141"/>
        <v>864</v>
      </c>
      <c r="G4140" t="s">
        <v>7209</v>
      </c>
    </row>
    <row r="4141" spans="1:7" ht="15" customHeight="1" x14ac:dyDescent="0.25">
      <c r="A4141" t="str">
        <f t="shared" si="142"/>
        <v xml:space="preserve">R/1908 </v>
      </c>
      <c r="B4141" t="s">
        <v>7210</v>
      </c>
      <c r="C4141" t="s">
        <v>9</v>
      </c>
      <c r="D4141" s="5" t="s">
        <v>7211</v>
      </c>
      <c r="E4141" s="6">
        <f t="shared" si="141"/>
        <v>305</v>
      </c>
      <c r="G4141" t="s">
        <v>7212</v>
      </c>
    </row>
    <row r="4142" spans="1:7" ht="15" customHeight="1" x14ac:dyDescent="0.25">
      <c r="A4142" t="str">
        <f t="shared" si="142"/>
        <v xml:space="preserve">R/1909 </v>
      </c>
      <c r="B4142" t="s">
        <v>7213</v>
      </c>
      <c r="C4142" t="s">
        <v>9</v>
      </c>
      <c r="D4142" s="5" t="s">
        <v>7211</v>
      </c>
      <c r="E4142" s="6">
        <f t="shared" si="141"/>
        <v>305</v>
      </c>
      <c r="G4142" t="s">
        <v>7214</v>
      </c>
    </row>
    <row r="4143" spans="1:7" ht="15" customHeight="1" x14ac:dyDescent="0.25">
      <c r="A4143" t="str">
        <f t="shared" si="142"/>
        <v xml:space="preserve">R/1910 </v>
      </c>
      <c r="B4143" t="s">
        <v>7215</v>
      </c>
      <c r="C4143" t="s">
        <v>9</v>
      </c>
      <c r="D4143" s="5" t="s">
        <v>7211</v>
      </c>
      <c r="E4143" s="6">
        <f t="shared" si="141"/>
        <v>305</v>
      </c>
      <c r="G4143" t="s">
        <v>7216</v>
      </c>
    </row>
    <row r="4144" spans="1:7" ht="15" customHeight="1" x14ac:dyDescent="0.25">
      <c r="A4144" t="str">
        <f t="shared" si="142"/>
        <v xml:space="preserve">R/1911 </v>
      </c>
      <c r="B4144" t="s">
        <v>7217</v>
      </c>
      <c r="C4144" t="s">
        <v>9</v>
      </c>
      <c r="D4144" s="5" t="s">
        <v>1680</v>
      </c>
      <c r="E4144" s="6">
        <f t="shared" si="141"/>
        <v>345</v>
      </c>
      <c r="G4144" t="s">
        <v>7218</v>
      </c>
    </row>
    <row r="4145" spans="1:7" ht="15" customHeight="1" x14ac:dyDescent="0.25">
      <c r="A4145" t="str">
        <f t="shared" si="142"/>
        <v xml:space="preserve">R/1912 </v>
      </c>
      <c r="B4145" t="s">
        <v>7219</v>
      </c>
      <c r="C4145" t="s">
        <v>9</v>
      </c>
      <c r="D4145" s="5" t="s">
        <v>434</v>
      </c>
      <c r="E4145" s="6">
        <f t="shared" si="141"/>
        <v>355</v>
      </c>
      <c r="G4145" t="s">
        <v>7220</v>
      </c>
    </row>
    <row r="4146" spans="1:7" ht="15" customHeight="1" x14ac:dyDescent="0.25">
      <c r="A4146" t="str">
        <f t="shared" si="142"/>
        <v xml:space="preserve">R/1973 </v>
      </c>
      <c r="B4146" t="s">
        <v>7221</v>
      </c>
      <c r="C4146" t="s">
        <v>9</v>
      </c>
      <c r="D4146" s="5" t="s">
        <v>7222</v>
      </c>
      <c r="E4146" s="6">
        <f t="shared" si="141"/>
        <v>565</v>
      </c>
      <c r="G4146" t="s">
        <v>7223</v>
      </c>
    </row>
    <row r="4147" spans="1:7" ht="15" customHeight="1" x14ac:dyDescent="0.25">
      <c r="A4147" t="str">
        <f t="shared" si="142"/>
        <v xml:space="preserve">R/1974 </v>
      </c>
      <c r="B4147" t="s">
        <v>7224</v>
      </c>
      <c r="C4147" t="s">
        <v>9</v>
      </c>
      <c r="D4147" s="5">
        <v>1098</v>
      </c>
      <c r="E4147" s="6">
        <f t="shared" si="141"/>
        <v>1098</v>
      </c>
      <c r="G4147" t="s">
        <v>7225</v>
      </c>
    </row>
    <row r="4148" spans="1:7" ht="15" customHeight="1" x14ac:dyDescent="0.25">
      <c r="A4148" t="str">
        <f t="shared" si="142"/>
        <v xml:space="preserve">R/1975 </v>
      </c>
      <c r="B4148" t="s">
        <v>7226</v>
      </c>
      <c r="C4148" t="s">
        <v>9</v>
      </c>
      <c r="D4148" s="5">
        <v>1322</v>
      </c>
      <c r="E4148" s="6">
        <f t="shared" si="141"/>
        <v>1322</v>
      </c>
      <c r="G4148" t="s">
        <v>7227</v>
      </c>
    </row>
    <row r="4149" spans="1:7" ht="15" customHeight="1" x14ac:dyDescent="0.25">
      <c r="A4149" t="str">
        <f t="shared" si="142"/>
        <v xml:space="preserve">R/1976 </v>
      </c>
      <c r="B4149" t="s">
        <v>7228</v>
      </c>
      <c r="C4149" t="s">
        <v>9</v>
      </c>
      <c r="D4149" s="5">
        <v>2541</v>
      </c>
      <c r="E4149" s="6">
        <f t="shared" si="141"/>
        <v>2541</v>
      </c>
      <c r="G4149" t="s">
        <v>7229</v>
      </c>
    </row>
    <row r="4150" spans="1:7" ht="15" customHeight="1" x14ac:dyDescent="0.25">
      <c r="A4150" t="str">
        <f t="shared" si="142"/>
        <v xml:space="preserve">R/1979 </v>
      </c>
      <c r="B4150" t="s">
        <v>7230</v>
      </c>
      <c r="C4150" t="s">
        <v>9</v>
      </c>
      <c r="D4150" s="5">
        <v>1701</v>
      </c>
      <c r="E4150" s="6">
        <f t="shared" si="141"/>
        <v>1701</v>
      </c>
      <c r="G4150" t="s">
        <v>7231</v>
      </c>
    </row>
    <row r="4151" spans="1:7" ht="15" customHeight="1" x14ac:dyDescent="0.25">
      <c r="A4151" t="str">
        <f t="shared" si="142"/>
        <v xml:space="preserve">R/1980 </v>
      </c>
      <c r="B4151" t="s">
        <v>7232</v>
      </c>
      <c r="C4151" t="s">
        <v>9</v>
      </c>
      <c r="D4151" s="5" t="s">
        <v>7233</v>
      </c>
      <c r="E4151" s="6">
        <f t="shared" si="141"/>
        <v>411</v>
      </c>
      <c r="G4151" t="s">
        <v>7234</v>
      </c>
    </row>
    <row r="4152" spans="1:7" ht="15" customHeight="1" x14ac:dyDescent="0.25">
      <c r="A4152" t="str">
        <f t="shared" si="142"/>
        <v xml:space="preserve">R/1981 </v>
      </c>
      <c r="B4152" t="s">
        <v>7235</v>
      </c>
      <c r="C4152" t="s">
        <v>9</v>
      </c>
      <c r="D4152" s="5" t="s">
        <v>7236</v>
      </c>
      <c r="E4152" s="6">
        <f t="shared" si="141"/>
        <v>822</v>
      </c>
      <c r="G4152" t="s">
        <v>7237</v>
      </c>
    </row>
    <row r="4153" spans="1:7" ht="15" customHeight="1" x14ac:dyDescent="0.25">
      <c r="A4153" t="str">
        <f t="shared" si="142"/>
        <v xml:space="preserve">R/1982 </v>
      </c>
      <c r="B4153" t="s">
        <v>7238</v>
      </c>
      <c r="C4153" t="s">
        <v>9</v>
      </c>
      <c r="D4153" s="5" t="s">
        <v>7239</v>
      </c>
      <c r="E4153" s="6">
        <f t="shared" si="141"/>
        <v>752</v>
      </c>
      <c r="G4153" t="s">
        <v>7240</v>
      </c>
    </row>
    <row r="4154" spans="1:7" ht="15" customHeight="1" x14ac:dyDescent="0.25">
      <c r="A4154" t="str">
        <f t="shared" si="142"/>
        <v xml:space="preserve">R/1983 </v>
      </c>
      <c r="B4154" t="s">
        <v>7241</v>
      </c>
      <c r="C4154" t="s">
        <v>9</v>
      </c>
      <c r="D4154" s="5">
        <v>1393</v>
      </c>
      <c r="E4154" s="6">
        <f t="shared" si="141"/>
        <v>1393</v>
      </c>
      <c r="G4154" t="s">
        <v>7242</v>
      </c>
    </row>
    <row r="4155" spans="1:7" ht="15" customHeight="1" x14ac:dyDescent="0.25">
      <c r="A4155" t="str">
        <f t="shared" si="142"/>
        <v xml:space="preserve">R/1986 </v>
      </c>
      <c r="B4155" t="s">
        <v>7243</v>
      </c>
      <c r="C4155" t="s">
        <v>9</v>
      </c>
      <c r="D4155" s="5">
        <v>1141</v>
      </c>
      <c r="E4155" s="6">
        <f t="shared" si="141"/>
        <v>1141</v>
      </c>
      <c r="G4155" t="s">
        <v>7244</v>
      </c>
    </row>
    <row r="4156" spans="1:7" ht="15" customHeight="1" x14ac:dyDescent="0.25">
      <c r="A4156" t="str">
        <f t="shared" si="142"/>
        <v xml:space="preserve">R/1988 </v>
      </c>
      <c r="B4156" t="s">
        <v>7245</v>
      </c>
      <c r="C4156" t="s">
        <v>9</v>
      </c>
      <c r="D4156" s="5" t="s">
        <v>7246</v>
      </c>
      <c r="E4156" s="6">
        <f t="shared" si="141"/>
        <v>587</v>
      </c>
      <c r="G4156" t="s">
        <v>11</v>
      </c>
    </row>
    <row r="4157" spans="1:7" ht="15" customHeight="1" x14ac:dyDescent="0.25">
      <c r="A4157" t="str">
        <f t="shared" si="142"/>
        <v xml:space="preserve">R/1989 </v>
      </c>
      <c r="B4157" t="s">
        <v>7247</v>
      </c>
      <c r="C4157" t="s">
        <v>9</v>
      </c>
      <c r="D4157" s="5" t="s">
        <v>7248</v>
      </c>
      <c r="E4157" s="6">
        <f t="shared" si="141"/>
        <v>655</v>
      </c>
      <c r="G4157" t="s">
        <v>11</v>
      </c>
    </row>
    <row r="4158" spans="1:7" ht="15" customHeight="1" x14ac:dyDescent="0.25">
      <c r="A4158" t="str">
        <f t="shared" si="142"/>
        <v xml:space="preserve">R/1990 </v>
      </c>
      <c r="B4158" t="s">
        <v>7249</v>
      </c>
      <c r="C4158" t="s">
        <v>9</v>
      </c>
      <c r="D4158" s="5">
        <v>1398</v>
      </c>
      <c r="E4158" s="6">
        <f t="shared" si="141"/>
        <v>1398</v>
      </c>
      <c r="G4158" t="s">
        <v>11</v>
      </c>
    </row>
    <row r="4159" spans="1:7" ht="15" customHeight="1" x14ac:dyDescent="0.25">
      <c r="A4159" t="str">
        <f t="shared" si="142"/>
        <v xml:space="preserve">R/1991 </v>
      </c>
      <c r="B4159" t="s">
        <v>7250</v>
      </c>
      <c r="C4159" t="s">
        <v>9</v>
      </c>
      <c r="D4159" s="5" t="s">
        <v>7251</v>
      </c>
      <c r="E4159" s="6">
        <f t="shared" ref="E4159:E4221" si="143">D4159*((100-$E$5)/100)</f>
        <v>901</v>
      </c>
      <c r="G4159" t="s">
        <v>11</v>
      </c>
    </row>
    <row r="4160" spans="1:7" ht="15" customHeight="1" x14ac:dyDescent="0.25">
      <c r="A4160" t="str">
        <f t="shared" si="142"/>
        <v xml:space="preserve">R/1993 </v>
      </c>
      <c r="B4160" t="s">
        <v>7252</v>
      </c>
      <c r="C4160" t="s">
        <v>9</v>
      </c>
      <c r="D4160" s="5" t="s">
        <v>580</v>
      </c>
      <c r="E4160" s="6">
        <f t="shared" si="143"/>
        <v>375</v>
      </c>
      <c r="G4160" t="s">
        <v>11</v>
      </c>
    </row>
    <row r="4161" spans="1:7" ht="15" customHeight="1" x14ac:dyDescent="0.25">
      <c r="A4161" t="str">
        <f t="shared" si="142"/>
        <v xml:space="preserve">R/1995 </v>
      </c>
      <c r="B4161" t="s">
        <v>7253</v>
      </c>
      <c r="C4161" t="s">
        <v>9</v>
      </c>
      <c r="D4161" s="5" t="s">
        <v>7254</v>
      </c>
      <c r="E4161" s="6">
        <f t="shared" si="143"/>
        <v>287</v>
      </c>
      <c r="G4161" t="s">
        <v>7255</v>
      </c>
    </row>
    <row r="4162" spans="1:7" ht="15" customHeight="1" x14ac:dyDescent="0.25">
      <c r="A4162" t="str">
        <f t="shared" si="142"/>
        <v xml:space="preserve">R/1997 </v>
      </c>
      <c r="B4162" t="s">
        <v>7256</v>
      </c>
      <c r="C4162" t="s">
        <v>9</v>
      </c>
      <c r="D4162" s="5" t="s">
        <v>6843</v>
      </c>
      <c r="E4162" s="6">
        <f t="shared" si="143"/>
        <v>324</v>
      </c>
      <c r="G4162" t="s">
        <v>7257</v>
      </c>
    </row>
    <row r="4163" spans="1:7" ht="15" customHeight="1" x14ac:dyDescent="0.25">
      <c r="A4163" t="str">
        <f t="shared" si="142"/>
        <v xml:space="preserve">R/1998 </v>
      </c>
      <c r="B4163" t="s">
        <v>7258</v>
      </c>
      <c r="C4163" t="s">
        <v>9</v>
      </c>
      <c r="D4163" s="5" t="s">
        <v>7259</v>
      </c>
      <c r="E4163" s="6">
        <f t="shared" si="143"/>
        <v>494</v>
      </c>
      <c r="G4163" t="s">
        <v>7260</v>
      </c>
    </row>
    <row r="4164" spans="1:7" ht="15" customHeight="1" x14ac:dyDescent="0.25">
      <c r="A4164" t="str">
        <f t="shared" si="142"/>
        <v xml:space="preserve">R/2148 </v>
      </c>
      <c r="B4164" t="s">
        <v>7261</v>
      </c>
      <c r="C4164" t="s">
        <v>9</v>
      </c>
      <c r="D4164" s="5" t="s">
        <v>298</v>
      </c>
      <c r="E4164" s="6">
        <f t="shared" si="143"/>
        <v>6.9</v>
      </c>
      <c r="G4164" t="s">
        <v>7262</v>
      </c>
    </row>
    <row r="4165" spans="1:7" ht="15" customHeight="1" x14ac:dyDescent="0.25">
      <c r="A4165" t="str">
        <f t="shared" si="142"/>
        <v xml:space="preserve">R/2175 </v>
      </c>
      <c r="B4165" t="s">
        <v>7263</v>
      </c>
      <c r="C4165" t="s">
        <v>9</v>
      </c>
      <c r="D4165" s="5" t="s">
        <v>405</v>
      </c>
      <c r="E4165" s="6">
        <f t="shared" si="143"/>
        <v>99</v>
      </c>
      <c r="G4165" t="s">
        <v>7264</v>
      </c>
    </row>
    <row r="4166" spans="1:7" ht="15" customHeight="1" x14ac:dyDescent="0.25">
      <c r="A4166" t="str">
        <f t="shared" ref="A4166:A4229" si="144">MID(B4166,1,7)</f>
        <v xml:space="preserve">R/2178 </v>
      </c>
      <c r="B4166" t="s">
        <v>7265</v>
      </c>
      <c r="C4166" t="s">
        <v>9</v>
      </c>
      <c r="D4166" s="5" t="s">
        <v>4838</v>
      </c>
      <c r="E4166" s="6">
        <f t="shared" si="143"/>
        <v>252</v>
      </c>
      <c r="G4166" t="s">
        <v>7266</v>
      </c>
    </row>
    <row r="4167" spans="1:7" ht="15" customHeight="1" x14ac:dyDescent="0.25">
      <c r="A4167" t="str">
        <f t="shared" si="144"/>
        <v xml:space="preserve">R/2191 </v>
      </c>
      <c r="B4167" t="s">
        <v>7267</v>
      </c>
      <c r="C4167" t="s">
        <v>9</v>
      </c>
      <c r="D4167" s="5" t="s">
        <v>1998</v>
      </c>
      <c r="E4167" s="6">
        <f t="shared" si="143"/>
        <v>35</v>
      </c>
      <c r="G4167" t="s">
        <v>7268</v>
      </c>
    </row>
    <row r="4168" spans="1:7" ht="15" customHeight="1" x14ac:dyDescent="0.25">
      <c r="A4168" t="str">
        <f t="shared" si="144"/>
        <v xml:space="preserve">R/2192 </v>
      </c>
      <c r="B4168" t="s">
        <v>7269</v>
      </c>
      <c r="C4168" t="s">
        <v>9</v>
      </c>
      <c r="D4168" s="5" t="s">
        <v>512</v>
      </c>
      <c r="E4168" s="6">
        <f t="shared" si="143"/>
        <v>69</v>
      </c>
      <c r="G4168" t="s">
        <v>7270</v>
      </c>
    </row>
    <row r="4169" spans="1:7" ht="15" customHeight="1" x14ac:dyDescent="0.25">
      <c r="A4169" t="str">
        <f t="shared" si="144"/>
        <v xml:space="preserve">R/2247 </v>
      </c>
      <c r="B4169" t="s">
        <v>7271</v>
      </c>
      <c r="C4169" t="s">
        <v>9</v>
      </c>
      <c r="D4169" s="5" t="s">
        <v>385</v>
      </c>
      <c r="E4169" s="6">
        <f t="shared" si="143"/>
        <v>26</v>
      </c>
      <c r="G4169" t="s">
        <v>11</v>
      </c>
    </row>
    <row r="4170" spans="1:7" ht="15" customHeight="1" x14ac:dyDescent="0.25">
      <c r="A4170" t="str">
        <f t="shared" si="144"/>
        <v xml:space="preserve">R/2257 </v>
      </c>
      <c r="B4170" t="s">
        <v>7272</v>
      </c>
      <c r="C4170" t="s">
        <v>9</v>
      </c>
      <c r="D4170" s="5" t="s">
        <v>298</v>
      </c>
      <c r="E4170" s="6">
        <f t="shared" si="143"/>
        <v>6.9</v>
      </c>
      <c r="G4170" t="s">
        <v>7273</v>
      </c>
    </row>
    <row r="4171" spans="1:7" ht="15" customHeight="1" x14ac:dyDescent="0.25">
      <c r="A4171" t="str">
        <f t="shared" si="144"/>
        <v xml:space="preserve">R/2258 </v>
      </c>
      <c r="B4171" t="s">
        <v>7274</v>
      </c>
      <c r="C4171" t="s">
        <v>9</v>
      </c>
      <c r="D4171" s="5" t="s">
        <v>298</v>
      </c>
      <c r="E4171" s="6">
        <f t="shared" si="143"/>
        <v>6.9</v>
      </c>
      <c r="G4171" t="s">
        <v>7275</v>
      </c>
    </row>
    <row r="4172" spans="1:7" ht="15" customHeight="1" x14ac:dyDescent="0.25">
      <c r="A4172" t="str">
        <f t="shared" si="144"/>
        <v xml:space="preserve">R/2261 </v>
      </c>
      <c r="B4172" t="s">
        <v>7276</v>
      </c>
      <c r="C4172" t="s">
        <v>9</v>
      </c>
      <c r="D4172" s="5" t="s">
        <v>298</v>
      </c>
      <c r="E4172" s="6">
        <f t="shared" si="143"/>
        <v>6.9</v>
      </c>
      <c r="G4172" t="s">
        <v>7277</v>
      </c>
    </row>
    <row r="4173" spans="1:7" ht="15" customHeight="1" x14ac:dyDescent="0.25">
      <c r="A4173" t="str">
        <f t="shared" si="144"/>
        <v xml:space="preserve">R/2262 </v>
      </c>
      <c r="B4173" t="s">
        <v>7278</v>
      </c>
      <c r="C4173" t="s">
        <v>9</v>
      </c>
      <c r="D4173" s="5" t="s">
        <v>298</v>
      </c>
      <c r="E4173" s="6">
        <f t="shared" si="143"/>
        <v>6.9</v>
      </c>
      <c r="G4173" t="s">
        <v>7279</v>
      </c>
    </row>
    <row r="4174" spans="1:7" ht="15" customHeight="1" x14ac:dyDescent="0.25">
      <c r="A4174" t="str">
        <f t="shared" si="144"/>
        <v xml:space="preserve">R/2406 </v>
      </c>
      <c r="B4174" t="s">
        <v>7280</v>
      </c>
      <c r="C4174" t="s">
        <v>9</v>
      </c>
      <c r="D4174" s="5" t="s">
        <v>298</v>
      </c>
      <c r="E4174" s="6">
        <f t="shared" si="143"/>
        <v>6.9</v>
      </c>
      <c r="G4174" t="s">
        <v>7281</v>
      </c>
    </row>
    <row r="4175" spans="1:7" ht="15" customHeight="1" x14ac:dyDescent="0.25">
      <c r="A4175" t="str">
        <f t="shared" si="144"/>
        <v xml:space="preserve">R/2440 </v>
      </c>
      <c r="B4175" t="s">
        <v>7282</v>
      </c>
      <c r="C4175" t="s">
        <v>9</v>
      </c>
      <c r="D4175" s="5" t="s">
        <v>298</v>
      </c>
      <c r="E4175" s="6">
        <f t="shared" si="143"/>
        <v>6.9</v>
      </c>
      <c r="G4175" t="s">
        <v>7283</v>
      </c>
    </row>
    <row r="4176" spans="1:7" ht="15" customHeight="1" x14ac:dyDescent="0.25">
      <c r="A4176" t="str">
        <f t="shared" si="144"/>
        <v xml:space="preserve">R/2441 </v>
      </c>
      <c r="B4176" t="s">
        <v>7284</v>
      </c>
      <c r="C4176" t="s">
        <v>9</v>
      </c>
      <c r="D4176" s="5" t="s">
        <v>7285</v>
      </c>
      <c r="E4176" s="6">
        <f t="shared" si="143"/>
        <v>726</v>
      </c>
      <c r="G4176" t="s">
        <v>7286</v>
      </c>
    </row>
    <row r="4177" spans="1:7" ht="15" customHeight="1" x14ac:dyDescent="0.25">
      <c r="A4177" t="str">
        <f t="shared" si="144"/>
        <v xml:space="preserve">R/2509 </v>
      </c>
      <c r="B4177" t="s">
        <v>7287</v>
      </c>
      <c r="C4177" t="s">
        <v>9</v>
      </c>
      <c r="D4177" s="5" t="s">
        <v>7288</v>
      </c>
      <c r="E4177" s="6">
        <f t="shared" si="143"/>
        <v>222</v>
      </c>
      <c r="G4177" t="s">
        <v>7289</v>
      </c>
    </row>
    <row r="4178" spans="1:7" ht="15" customHeight="1" x14ac:dyDescent="0.25">
      <c r="A4178" t="str">
        <f t="shared" si="144"/>
        <v xml:space="preserve">R/2510 </v>
      </c>
      <c r="B4178" t="s">
        <v>7290</v>
      </c>
      <c r="C4178" t="s">
        <v>9</v>
      </c>
      <c r="D4178" s="5" t="s">
        <v>116</v>
      </c>
      <c r="E4178" s="6">
        <f t="shared" si="143"/>
        <v>18</v>
      </c>
      <c r="G4178" t="s">
        <v>7291</v>
      </c>
    </row>
    <row r="4179" spans="1:7" ht="15" customHeight="1" x14ac:dyDescent="0.25">
      <c r="A4179" t="str">
        <f t="shared" si="144"/>
        <v xml:space="preserve">R/2511 </v>
      </c>
      <c r="B4179" t="s">
        <v>7292</v>
      </c>
      <c r="C4179" t="s">
        <v>9</v>
      </c>
      <c r="D4179" s="5" t="s">
        <v>57</v>
      </c>
      <c r="E4179" s="6">
        <f t="shared" si="143"/>
        <v>13</v>
      </c>
      <c r="G4179" t="s">
        <v>7293</v>
      </c>
    </row>
    <row r="4180" spans="1:7" ht="15" customHeight="1" x14ac:dyDescent="0.25">
      <c r="A4180" t="str">
        <f t="shared" si="144"/>
        <v xml:space="preserve">R/2512 </v>
      </c>
      <c r="B4180" t="s">
        <v>7294</v>
      </c>
      <c r="C4180" t="s">
        <v>9</v>
      </c>
      <c r="D4180" s="5" t="s">
        <v>4690</v>
      </c>
      <c r="E4180" s="6">
        <f t="shared" si="143"/>
        <v>164</v>
      </c>
      <c r="G4180" t="s">
        <v>7295</v>
      </c>
    </row>
    <row r="4181" spans="1:7" ht="15" customHeight="1" x14ac:dyDescent="0.25">
      <c r="A4181" t="str">
        <f t="shared" si="144"/>
        <v xml:space="preserve">R/2513 </v>
      </c>
      <c r="B4181" t="s">
        <v>7296</v>
      </c>
      <c r="C4181" t="s">
        <v>9</v>
      </c>
      <c r="D4181" s="5" t="s">
        <v>1955</v>
      </c>
      <c r="E4181" s="6">
        <f t="shared" si="143"/>
        <v>112</v>
      </c>
      <c r="G4181" t="s">
        <v>7297</v>
      </c>
    </row>
    <row r="4182" spans="1:7" ht="15" customHeight="1" x14ac:dyDescent="0.25">
      <c r="A4182" t="str">
        <f t="shared" si="144"/>
        <v xml:space="preserve">R/2514 </v>
      </c>
      <c r="B4182" t="s">
        <v>7298</v>
      </c>
      <c r="C4182" t="s">
        <v>9</v>
      </c>
      <c r="D4182" s="5" t="s">
        <v>1669</v>
      </c>
      <c r="E4182" s="6">
        <f t="shared" si="143"/>
        <v>198</v>
      </c>
      <c r="G4182" t="s">
        <v>7299</v>
      </c>
    </row>
    <row r="4183" spans="1:7" ht="15" customHeight="1" x14ac:dyDescent="0.25">
      <c r="A4183" t="str">
        <f t="shared" si="144"/>
        <v xml:space="preserve">R/2517 </v>
      </c>
      <c r="B4183" t="s">
        <v>7300</v>
      </c>
      <c r="C4183" t="s">
        <v>9</v>
      </c>
      <c r="D4183" s="5" t="s">
        <v>841</v>
      </c>
      <c r="E4183" s="6">
        <f t="shared" si="143"/>
        <v>23</v>
      </c>
      <c r="G4183" t="s">
        <v>7301</v>
      </c>
    </row>
    <row r="4184" spans="1:7" ht="15" customHeight="1" x14ac:dyDescent="0.25">
      <c r="A4184" t="str">
        <f t="shared" si="144"/>
        <v xml:space="preserve">R/2524 </v>
      </c>
      <c r="B4184" t="s">
        <v>7302</v>
      </c>
      <c r="C4184" t="s">
        <v>9</v>
      </c>
      <c r="D4184" s="5" t="s">
        <v>6268</v>
      </c>
      <c r="E4184" s="6">
        <f t="shared" si="143"/>
        <v>319</v>
      </c>
      <c r="G4184" t="s">
        <v>7303</v>
      </c>
    </row>
    <row r="4185" spans="1:7" ht="15" customHeight="1" x14ac:dyDescent="0.25">
      <c r="A4185" t="str">
        <f t="shared" si="144"/>
        <v xml:space="preserve">R/2525 </v>
      </c>
      <c r="B4185" t="s">
        <v>7304</v>
      </c>
      <c r="C4185" t="s">
        <v>9</v>
      </c>
      <c r="D4185" s="5" t="s">
        <v>7305</v>
      </c>
      <c r="E4185" s="6">
        <f t="shared" si="143"/>
        <v>314</v>
      </c>
      <c r="G4185" t="s">
        <v>7306</v>
      </c>
    </row>
    <row r="4186" spans="1:7" ht="15" customHeight="1" x14ac:dyDescent="0.25">
      <c r="A4186" t="str">
        <f t="shared" si="144"/>
        <v xml:space="preserve">R/2526 </v>
      </c>
      <c r="B4186" t="s">
        <v>7307</v>
      </c>
      <c r="C4186" t="s">
        <v>9</v>
      </c>
      <c r="D4186" s="5" t="s">
        <v>7308</v>
      </c>
      <c r="E4186" s="6">
        <f t="shared" si="143"/>
        <v>336</v>
      </c>
      <c r="G4186" t="s">
        <v>7309</v>
      </c>
    </row>
    <row r="4187" spans="1:7" ht="15" customHeight="1" x14ac:dyDescent="0.25">
      <c r="A4187" t="str">
        <f t="shared" si="144"/>
        <v xml:space="preserve">R/2527 </v>
      </c>
      <c r="B4187" t="s">
        <v>7310</v>
      </c>
      <c r="C4187" t="s">
        <v>9</v>
      </c>
      <c r="D4187" s="5" t="s">
        <v>3870</v>
      </c>
      <c r="E4187" s="6">
        <f t="shared" si="143"/>
        <v>126</v>
      </c>
      <c r="G4187" t="s">
        <v>7311</v>
      </c>
    </row>
    <row r="4188" spans="1:7" ht="15" customHeight="1" x14ac:dyDescent="0.25">
      <c r="A4188" t="str">
        <f t="shared" si="144"/>
        <v xml:space="preserve">R/2528 </v>
      </c>
      <c r="B4188" t="s">
        <v>7312</v>
      </c>
      <c r="C4188" t="s">
        <v>9</v>
      </c>
      <c r="D4188" s="5" t="s">
        <v>6268</v>
      </c>
      <c r="E4188" s="6">
        <f t="shared" si="143"/>
        <v>319</v>
      </c>
      <c r="G4188" t="s">
        <v>7313</v>
      </c>
    </row>
    <row r="4189" spans="1:7" ht="15" customHeight="1" x14ac:dyDescent="0.25">
      <c r="A4189" t="str">
        <f t="shared" si="144"/>
        <v xml:space="preserve">R/2529 </v>
      </c>
      <c r="B4189" t="s">
        <v>7314</v>
      </c>
      <c r="C4189" t="s">
        <v>9</v>
      </c>
      <c r="D4189" s="5" t="s">
        <v>5140</v>
      </c>
      <c r="E4189" s="6">
        <f t="shared" si="143"/>
        <v>351</v>
      </c>
      <c r="G4189" t="s">
        <v>7315</v>
      </c>
    </row>
    <row r="4190" spans="1:7" ht="15" customHeight="1" x14ac:dyDescent="0.25">
      <c r="A4190" t="str">
        <f t="shared" si="144"/>
        <v xml:space="preserve">R/2555 </v>
      </c>
      <c r="B4190" t="s">
        <v>7316</v>
      </c>
      <c r="C4190" t="s">
        <v>9</v>
      </c>
      <c r="D4190" s="5" t="s">
        <v>780</v>
      </c>
      <c r="E4190" s="6">
        <f t="shared" si="143"/>
        <v>7.9</v>
      </c>
      <c r="G4190" t="s">
        <v>7317</v>
      </c>
    </row>
    <row r="4191" spans="1:7" ht="15" customHeight="1" x14ac:dyDescent="0.25">
      <c r="A4191" t="str">
        <f t="shared" si="144"/>
        <v xml:space="preserve">R/2622 </v>
      </c>
      <c r="B4191" t="s">
        <v>7318</v>
      </c>
      <c r="C4191" t="s">
        <v>9</v>
      </c>
      <c r="D4191" s="5" t="s">
        <v>268</v>
      </c>
      <c r="E4191" s="6">
        <f t="shared" si="143"/>
        <v>15</v>
      </c>
      <c r="G4191" t="s">
        <v>7319</v>
      </c>
    </row>
    <row r="4192" spans="1:7" ht="15" customHeight="1" x14ac:dyDescent="0.25">
      <c r="A4192" t="str">
        <f t="shared" si="144"/>
        <v xml:space="preserve">R/2623 </v>
      </c>
      <c r="B4192" t="s">
        <v>7320</v>
      </c>
      <c r="C4192" t="s">
        <v>9</v>
      </c>
      <c r="D4192" s="5" t="s">
        <v>116</v>
      </c>
      <c r="E4192" s="6">
        <f t="shared" si="143"/>
        <v>18</v>
      </c>
      <c r="G4192" t="s">
        <v>7321</v>
      </c>
    </row>
    <row r="4193" spans="1:7" ht="15" customHeight="1" x14ac:dyDescent="0.25">
      <c r="A4193" t="str">
        <f t="shared" si="144"/>
        <v xml:space="preserve">R/2872 </v>
      </c>
      <c r="B4193" t="s">
        <v>7322</v>
      </c>
      <c r="C4193" t="s">
        <v>9</v>
      </c>
      <c r="D4193" s="5" t="s">
        <v>399</v>
      </c>
      <c r="E4193" s="6">
        <f t="shared" si="143"/>
        <v>129</v>
      </c>
      <c r="G4193" t="s">
        <v>7323</v>
      </c>
    </row>
    <row r="4194" spans="1:7" ht="15" customHeight="1" x14ac:dyDescent="0.25">
      <c r="A4194" t="str">
        <f t="shared" si="144"/>
        <v xml:space="preserve">R/2873 </v>
      </c>
      <c r="B4194" t="s">
        <v>7324</v>
      </c>
      <c r="C4194" t="s">
        <v>9</v>
      </c>
      <c r="D4194" s="5" t="s">
        <v>3914</v>
      </c>
      <c r="E4194" s="6">
        <f t="shared" si="143"/>
        <v>124</v>
      </c>
      <c r="G4194" t="s">
        <v>7325</v>
      </c>
    </row>
    <row r="4195" spans="1:7" ht="15" customHeight="1" x14ac:dyDescent="0.25">
      <c r="A4195" t="str">
        <f t="shared" si="144"/>
        <v xml:space="preserve">R/2874 </v>
      </c>
      <c r="B4195" t="s">
        <v>7326</v>
      </c>
      <c r="C4195" t="s">
        <v>9</v>
      </c>
      <c r="D4195" s="5" t="s">
        <v>3021</v>
      </c>
      <c r="E4195" s="6">
        <f t="shared" si="143"/>
        <v>156</v>
      </c>
      <c r="G4195" t="s">
        <v>7327</v>
      </c>
    </row>
    <row r="4196" spans="1:7" ht="15" customHeight="1" x14ac:dyDescent="0.25">
      <c r="A4196" t="str">
        <f t="shared" si="144"/>
        <v xml:space="preserve">R/2897 </v>
      </c>
      <c r="B4196" t="s">
        <v>7328</v>
      </c>
      <c r="C4196" t="s">
        <v>9</v>
      </c>
      <c r="D4196" s="5" t="s">
        <v>1509</v>
      </c>
      <c r="E4196" s="6">
        <f t="shared" si="143"/>
        <v>95</v>
      </c>
      <c r="G4196" t="s">
        <v>7329</v>
      </c>
    </row>
    <row r="4197" spans="1:7" ht="15" customHeight="1" x14ac:dyDescent="0.25">
      <c r="A4197" t="str">
        <f t="shared" si="144"/>
        <v xml:space="preserve">R/2898 </v>
      </c>
      <c r="B4197" t="s">
        <v>7330</v>
      </c>
      <c r="C4197" t="s">
        <v>9</v>
      </c>
      <c r="D4197" s="5" t="s">
        <v>1509</v>
      </c>
      <c r="E4197" s="6">
        <f t="shared" si="143"/>
        <v>95</v>
      </c>
      <c r="G4197" t="s">
        <v>7331</v>
      </c>
    </row>
    <row r="4198" spans="1:7" ht="15" customHeight="1" x14ac:dyDescent="0.25">
      <c r="A4198" t="str">
        <f t="shared" si="144"/>
        <v xml:space="preserve">R/2899 </v>
      </c>
      <c r="B4198" t="s">
        <v>7332</v>
      </c>
      <c r="C4198" t="s">
        <v>9</v>
      </c>
      <c r="D4198" s="5" t="s">
        <v>1509</v>
      </c>
      <c r="E4198" s="6">
        <f t="shared" si="143"/>
        <v>95</v>
      </c>
      <c r="G4198" t="s">
        <v>7333</v>
      </c>
    </row>
    <row r="4199" spans="1:7" ht="15" customHeight="1" x14ac:dyDescent="0.25">
      <c r="A4199" t="str">
        <f t="shared" si="144"/>
        <v xml:space="preserve">R/2900 </v>
      </c>
      <c r="B4199" t="s">
        <v>7334</v>
      </c>
      <c r="C4199" t="s">
        <v>9</v>
      </c>
      <c r="D4199" s="5" t="s">
        <v>1509</v>
      </c>
      <c r="E4199" s="6">
        <f t="shared" si="143"/>
        <v>95</v>
      </c>
      <c r="G4199" t="s">
        <v>7335</v>
      </c>
    </row>
    <row r="4200" spans="1:7" ht="15" customHeight="1" x14ac:dyDescent="0.25">
      <c r="A4200" t="str">
        <f t="shared" si="144"/>
        <v xml:space="preserve">R/2901 </v>
      </c>
      <c r="B4200" t="s">
        <v>7336</v>
      </c>
      <c r="C4200" t="s">
        <v>9</v>
      </c>
      <c r="D4200" s="5" t="s">
        <v>1669</v>
      </c>
      <c r="E4200" s="6">
        <f t="shared" si="143"/>
        <v>198</v>
      </c>
      <c r="G4200" t="s">
        <v>7337</v>
      </c>
    </row>
    <row r="4201" spans="1:7" ht="15" customHeight="1" x14ac:dyDescent="0.25">
      <c r="A4201" t="str">
        <f t="shared" si="144"/>
        <v xml:space="preserve">R/2902 </v>
      </c>
      <c r="B4201" t="s">
        <v>7338</v>
      </c>
      <c r="C4201" t="s">
        <v>9</v>
      </c>
      <c r="D4201" s="5" t="s">
        <v>475</v>
      </c>
      <c r="E4201" s="6">
        <f t="shared" si="143"/>
        <v>229</v>
      </c>
      <c r="G4201" t="s">
        <v>7339</v>
      </c>
    </row>
    <row r="4202" spans="1:7" ht="15" customHeight="1" x14ac:dyDescent="0.25">
      <c r="A4202" t="str">
        <f t="shared" si="144"/>
        <v xml:space="preserve">R/2903 </v>
      </c>
      <c r="B4202" t="s">
        <v>7340</v>
      </c>
      <c r="C4202" t="s">
        <v>9</v>
      </c>
      <c r="D4202" s="5" t="s">
        <v>1922</v>
      </c>
      <c r="E4202" s="6">
        <f t="shared" si="143"/>
        <v>136</v>
      </c>
      <c r="G4202" t="s">
        <v>7341</v>
      </c>
    </row>
    <row r="4203" spans="1:7" ht="15" customHeight="1" x14ac:dyDescent="0.25">
      <c r="A4203" t="str">
        <f t="shared" si="144"/>
        <v xml:space="preserve">R/2904 </v>
      </c>
      <c r="B4203" t="s">
        <v>7342</v>
      </c>
      <c r="C4203" t="s">
        <v>9</v>
      </c>
      <c r="D4203" s="5" t="s">
        <v>6268</v>
      </c>
      <c r="E4203" s="6">
        <f t="shared" si="143"/>
        <v>319</v>
      </c>
      <c r="G4203" t="s">
        <v>7343</v>
      </c>
    </row>
    <row r="4204" spans="1:7" ht="15" customHeight="1" x14ac:dyDescent="0.25">
      <c r="A4204" t="str">
        <f t="shared" si="144"/>
        <v xml:space="preserve">R/2905 </v>
      </c>
      <c r="B4204" t="s">
        <v>7344</v>
      </c>
      <c r="C4204" t="s">
        <v>9</v>
      </c>
      <c r="D4204" s="5" t="s">
        <v>5163</v>
      </c>
      <c r="E4204" s="6">
        <f t="shared" si="143"/>
        <v>257</v>
      </c>
      <c r="G4204" t="s">
        <v>7345</v>
      </c>
    </row>
    <row r="4205" spans="1:7" ht="15" customHeight="1" x14ac:dyDescent="0.25">
      <c r="A4205" t="str">
        <f t="shared" si="144"/>
        <v xml:space="preserve">R/2906 </v>
      </c>
      <c r="B4205" t="s">
        <v>7346</v>
      </c>
      <c r="C4205" t="s">
        <v>9</v>
      </c>
      <c r="D4205" s="5" t="s">
        <v>5163</v>
      </c>
      <c r="E4205" s="6">
        <f t="shared" si="143"/>
        <v>257</v>
      </c>
      <c r="G4205" t="s">
        <v>7347</v>
      </c>
    </row>
    <row r="4206" spans="1:7" ht="15" customHeight="1" x14ac:dyDescent="0.25">
      <c r="A4206" t="str">
        <f t="shared" si="144"/>
        <v xml:space="preserve">R/2907 </v>
      </c>
      <c r="B4206" t="s">
        <v>7348</v>
      </c>
      <c r="C4206" t="s">
        <v>9</v>
      </c>
      <c r="D4206" s="5" t="s">
        <v>5163</v>
      </c>
      <c r="E4206" s="6">
        <f t="shared" si="143"/>
        <v>257</v>
      </c>
      <c r="G4206" t="s">
        <v>7349</v>
      </c>
    </row>
    <row r="4207" spans="1:7" ht="15" customHeight="1" x14ac:dyDescent="0.25">
      <c r="A4207" t="str">
        <f t="shared" si="144"/>
        <v xml:space="preserve">R/2908 </v>
      </c>
      <c r="B4207" t="s">
        <v>7350</v>
      </c>
      <c r="C4207" t="s">
        <v>9</v>
      </c>
      <c r="D4207" s="5" t="s">
        <v>5163</v>
      </c>
      <c r="E4207" s="6">
        <f t="shared" si="143"/>
        <v>257</v>
      </c>
      <c r="G4207" t="s">
        <v>7351</v>
      </c>
    </row>
    <row r="4208" spans="1:7" ht="15" customHeight="1" x14ac:dyDescent="0.25">
      <c r="A4208" t="str">
        <f t="shared" si="144"/>
        <v xml:space="preserve">R/2909 </v>
      </c>
      <c r="B4208" t="s">
        <v>7352</v>
      </c>
      <c r="C4208" t="s">
        <v>9</v>
      </c>
      <c r="D4208" s="5" t="s">
        <v>2974</v>
      </c>
      <c r="E4208" s="6">
        <f t="shared" si="143"/>
        <v>140</v>
      </c>
      <c r="G4208" t="s">
        <v>7353</v>
      </c>
    </row>
    <row r="4209" spans="1:7" ht="15" customHeight="1" x14ac:dyDescent="0.25">
      <c r="A4209" t="str">
        <f t="shared" si="144"/>
        <v xml:space="preserve">R/2910 </v>
      </c>
      <c r="B4209" t="s">
        <v>7354</v>
      </c>
      <c r="C4209" t="s">
        <v>9</v>
      </c>
      <c r="D4209" s="5" t="s">
        <v>7137</v>
      </c>
      <c r="E4209" s="6">
        <f t="shared" si="143"/>
        <v>556</v>
      </c>
      <c r="G4209" t="s">
        <v>7355</v>
      </c>
    </row>
    <row r="4210" spans="1:7" ht="15" customHeight="1" x14ac:dyDescent="0.25">
      <c r="A4210" t="str">
        <f t="shared" si="144"/>
        <v xml:space="preserve">R/2912 </v>
      </c>
      <c r="B4210" t="s">
        <v>7356</v>
      </c>
      <c r="C4210" t="s">
        <v>9</v>
      </c>
      <c r="D4210" s="5" t="s">
        <v>970</v>
      </c>
      <c r="E4210" s="6">
        <f t="shared" si="143"/>
        <v>27</v>
      </c>
      <c r="G4210" t="s">
        <v>7357</v>
      </c>
    </row>
    <row r="4211" spans="1:7" ht="15" customHeight="1" x14ac:dyDescent="0.25">
      <c r="A4211" t="str">
        <f t="shared" si="144"/>
        <v xml:space="preserve">R/2913 </v>
      </c>
      <c r="B4211" t="s">
        <v>7358</v>
      </c>
      <c r="C4211" t="s">
        <v>9</v>
      </c>
      <c r="D4211" s="5" t="s">
        <v>936</v>
      </c>
      <c r="E4211" s="6">
        <f t="shared" si="143"/>
        <v>32</v>
      </c>
      <c r="G4211" t="s">
        <v>7359</v>
      </c>
    </row>
    <row r="4212" spans="1:7" ht="15" customHeight="1" x14ac:dyDescent="0.25">
      <c r="A4212" t="str">
        <f t="shared" si="144"/>
        <v xml:space="preserve">R/2914 </v>
      </c>
      <c r="B4212" t="s">
        <v>7360</v>
      </c>
      <c r="C4212" t="s">
        <v>9</v>
      </c>
      <c r="D4212" s="5" t="s">
        <v>2958</v>
      </c>
      <c r="E4212" s="6">
        <f t="shared" si="143"/>
        <v>36</v>
      </c>
      <c r="G4212" t="s">
        <v>7361</v>
      </c>
    </row>
    <row r="4213" spans="1:7" ht="15" customHeight="1" x14ac:dyDescent="0.25">
      <c r="A4213" t="str">
        <f t="shared" si="144"/>
        <v xml:space="preserve">R/2915 </v>
      </c>
      <c r="B4213" t="s">
        <v>7362</v>
      </c>
      <c r="C4213" t="s">
        <v>9</v>
      </c>
      <c r="D4213" s="5" t="s">
        <v>1409</v>
      </c>
      <c r="E4213" s="6">
        <f t="shared" si="143"/>
        <v>51</v>
      </c>
      <c r="G4213" t="s">
        <v>7363</v>
      </c>
    </row>
    <row r="4214" spans="1:7" ht="15" customHeight="1" x14ac:dyDescent="0.25">
      <c r="A4214" t="str">
        <f t="shared" si="144"/>
        <v xml:space="preserve">R/2916 </v>
      </c>
      <c r="B4214" t="s">
        <v>7364</v>
      </c>
      <c r="C4214" t="s">
        <v>9</v>
      </c>
      <c r="D4214" s="5" t="s">
        <v>3001</v>
      </c>
      <c r="E4214" s="6">
        <f t="shared" si="143"/>
        <v>72</v>
      </c>
      <c r="G4214" t="s">
        <v>7365</v>
      </c>
    </row>
    <row r="4215" spans="1:7" ht="15" customHeight="1" x14ac:dyDescent="0.25">
      <c r="A4215" t="str">
        <f t="shared" si="144"/>
        <v xml:space="preserve">R/2917 </v>
      </c>
      <c r="B4215" t="s">
        <v>7366</v>
      </c>
      <c r="C4215" t="s">
        <v>9</v>
      </c>
      <c r="D4215" s="5" t="s">
        <v>1852</v>
      </c>
      <c r="E4215" s="6">
        <f t="shared" si="143"/>
        <v>24</v>
      </c>
      <c r="G4215" t="s">
        <v>7367</v>
      </c>
    </row>
    <row r="4216" spans="1:7" ht="15" customHeight="1" x14ac:dyDescent="0.25">
      <c r="A4216" t="str">
        <f t="shared" si="144"/>
        <v xml:space="preserve">R/2918 </v>
      </c>
      <c r="B4216" t="s">
        <v>7368</v>
      </c>
      <c r="C4216" t="s">
        <v>9</v>
      </c>
      <c r="D4216" s="5" t="s">
        <v>973</v>
      </c>
      <c r="E4216" s="6">
        <f t="shared" si="143"/>
        <v>29</v>
      </c>
      <c r="G4216" t="s">
        <v>7369</v>
      </c>
    </row>
    <row r="4217" spans="1:7" ht="15" customHeight="1" x14ac:dyDescent="0.25">
      <c r="A4217" t="str">
        <f t="shared" si="144"/>
        <v xml:space="preserve">R/2919 </v>
      </c>
      <c r="B4217" t="s">
        <v>7370</v>
      </c>
      <c r="C4217" t="s">
        <v>9</v>
      </c>
      <c r="D4217" s="5" t="s">
        <v>1776</v>
      </c>
      <c r="E4217" s="6">
        <f t="shared" si="143"/>
        <v>31</v>
      </c>
      <c r="G4217" t="s">
        <v>7371</v>
      </c>
    </row>
    <row r="4218" spans="1:7" ht="15" customHeight="1" x14ac:dyDescent="0.25">
      <c r="A4218" t="str">
        <f t="shared" si="144"/>
        <v xml:space="preserve">R/2920 </v>
      </c>
      <c r="B4218" t="s">
        <v>7372</v>
      </c>
      <c r="C4218" t="s">
        <v>9</v>
      </c>
      <c r="D4218" s="5" t="s">
        <v>622</v>
      </c>
      <c r="E4218" s="6">
        <f t="shared" si="143"/>
        <v>46</v>
      </c>
      <c r="G4218" t="s">
        <v>7373</v>
      </c>
    </row>
    <row r="4219" spans="1:7" ht="15" customHeight="1" x14ac:dyDescent="0.25">
      <c r="A4219" t="str">
        <f t="shared" si="144"/>
        <v xml:space="preserve">R/2921 </v>
      </c>
      <c r="B4219" t="s">
        <v>7374</v>
      </c>
      <c r="C4219" t="s">
        <v>9</v>
      </c>
      <c r="D4219" s="5" t="s">
        <v>2885</v>
      </c>
      <c r="E4219" s="6">
        <f t="shared" si="143"/>
        <v>74</v>
      </c>
      <c r="G4219" t="s">
        <v>7375</v>
      </c>
    </row>
    <row r="4220" spans="1:7" ht="15" customHeight="1" x14ac:dyDescent="0.25">
      <c r="A4220" t="str">
        <f t="shared" si="144"/>
        <v xml:space="preserve">R/2922 </v>
      </c>
      <c r="B4220" t="s">
        <v>7376</v>
      </c>
      <c r="C4220" t="s">
        <v>9</v>
      </c>
      <c r="D4220" s="5" t="s">
        <v>1909</v>
      </c>
      <c r="E4220" s="6">
        <f t="shared" si="143"/>
        <v>64</v>
      </c>
      <c r="G4220" t="s">
        <v>7377</v>
      </c>
    </row>
    <row r="4221" spans="1:7" ht="15" customHeight="1" x14ac:dyDescent="0.25">
      <c r="A4221" t="str">
        <f t="shared" si="144"/>
        <v xml:space="preserve">R/2923 </v>
      </c>
      <c r="B4221" t="s">
        <v>7378</v>
      </c>
      <c r="C4221" t="s">
        <v>9</v>
      </c>
      <c r="D4221" s="5" t="s">
        <v>447</v>
      </c>
      <c r="E4221" s="6">
        <f t="shared" si="143"/>
        <v>75</v>
      </c>
      <c r="G4221" t="s">
        <v>7379</v>
      </c>
    </row>
    <row r="4222" spans="1:7" ht="15" customHeight="1" x14ac:dyDescent="0.25">
      <c r="A4222" t="str">
        <f t="shared" si="144"/>
        <v xml:space="preserve">R/2924 </v>
      </c>
      <c r="B4222" t="s">
        <v>7380</v>
      </c>
      <c r="C4222" t="s">
        <v>9</v>
      </c>
      <c r="D4222" s="5" t="s">
        <v>3001</v>
      </c>
      <c r="E4222" s="6">
        <f t="shared" ref="E4222:E4285" si="145">D4222*((100-$E$5)/100)</f>
        <v>72</v>
      </c>
      <c r="G4222" t="s">
        <v>7381</v>
      </c>
    </row>
    <row r="4223" spans="1:7" ht="15" customHeight="1" x14ac:dyDescent="0.25">
      <c r="A4223" t="str">
        <f t="shared" si="144"/>
        <v xml:space="preserve">R/2925 </v>
      </c>
      <c r="B4223" t="s">
        <v>7382</v>
      </c>
      <c r="C4223" t="s">
        <v>9</v>
      </c>
      <c r="D4223" s="5" t="s">
        <v>458</v>
      </c>
      <c r="E4223" s="6">
        <f t="shared" si="145"/>
        <v>85</v>
      </c>
      <c r="G4223" t="s">
        <v>7383</v>
      </c>
    </row>
    <row r="4224" spans="1:7" ht="15" customHeight="1" x14ac:dyDescent="0.25">
      <c r="A4224" t="str">
        <f t="shared" si="144"/>
        <v xml:space="preserve">R/2926 </v>
      </c>
      <c r="B4224" t="s">
        <v>7384</v>
      </c>
      <c r="C4224" t="s">
        <v>9</v>
      </c>
      <c r="D4224" s="5" t="s">
        <v>1909</v>
      </c>
      <c r="E4224" s="6">
        <f t="shared" si="145"/>
        <v>64</v>
      </c>
      <c r="G4224" t="s">
        <v>7385</v>
      </c>
    </row>
    <row r="4225" spans="1:7" ht="15" customHeight="1" x14ac:dyDescent="0.25">
      <c r="A4225" t="str">
        <f t="shared" si="144"/>
        <v xml:space="preserve">R/2927 </v>
      </c>
      <c r="B4225" t="s">
        <v>7386</v>
      </c>
      <c r="C4225" t="s">
        <v>9</v>
      </c>
      <c r="D4225" s="5" t="s">
        <v>447</v>
      </c>
      <c r="E4225" s="6">
        <f t="shared" si="145"/>
        <v>75</v>
      </c>
      <c r="G4225" t="s">
        <v>7387</v>
      </c>
    </row>
    <row r="4226" spans="1:7" ht="15" customHeight="1" x14ac:dyDescent="0.25">
      <c r="A4226" t="str">
        <f t="shared" si="144"/>
        <v xml:space="preserve">R/2928 </v>
      </c>
      <c r="B4226" t="s">
        <v>7388</v>
      </c>
      <c r="C4226" t="s">
        <v>9</v>
      </c>
      <c r="D4226" s="5" t="s">
        <v>3814</v>
      </c>
      <c r="E4226" s="6">
        <f t="shared" si="145"/>
        <v>71</v>
      </c>
      <c r="G4226" t="s">
        <v>7389</v>
      </c>
    </row>
    <row r="4227" spans="1:7" ht="15" customHeight="1" x14ac:dyDescent="0.25">
      <c r="A4227" t="str">
        <f t="shared" si="144"/>
        <v xml:space="preserve">R/2929 </v>
      </c>
      <c r="B4227" t="s">
        <v>7390</v>
      </c>
      <c r="C4227" t="s">
        <v>9</v>
      </c>
      <c r="D4227" s="5" t="s">
        <v>458</v>
      </c>
      <c r="E4227" s="6">
        <f t="shared" si="145"/>
        <v>85</v>
      </c>
      <c r="G4227" t="s">
        <v>7391</v>
      </c>
    </row>
    <row r="4228" spans="1:7" ht="15" customHeight="1" x14ac:dyDescent="0.25">
      <c r="A4228" t="str">
        <f t="shared" si="144"/>
        <v xml:space="preserve">R/2957 </v>
      </c>
      <c r="B4228" t="s">
        <v>7392</v>
      </c>
      <c r="C4228" t="s">
        <v>9</v>
      </c>
      <c r="D4228" s="5" t="s">
        <v>595</v>
      </c>
      <c r="E4228" s="6">
        <f t="shared" si="145"/>
        <v>59</v>
      </c>
      <c r="G4228" t="s">
        <v>7393</v>
      </c>
    </row>
    <row r="4229" spans="1:7" ht="15" customHeight="1" x14ac:dyDescent="0.25">
      <c r="A4229" t="str">
        <f t="shared" si="144"/>
        <v xml:space="preserve">R/2958 </v>
      </c>
      <c r="B4229" t="s">
        <v>7394</v>
      </c>
      <c r="C4229" t="s">
        <v>9</v>
      </c>
      <c r="D4229" s="5" t="s">
        <v>48</v>
      </c>
      <c r="E4229" s="6">
        <f t="shared" si="145"/>
        <v>25</v>
      </c>
      <c r="G4229" t="s">
        <v>7395</v>
      </c>
    </row>
    <row r="4230" spans="1:7" ht="15" customHeight="1" x14ac:dyDescent="0.25">
      <c r="A4230" t="str">
        <f t="shared" ref="A4230:A4293" si="146">MID(B4230,1,7)</f>
        <v xml:space="preserve">R/3026 </v>
      </c>
      <c r="B4230" t="s">
        <v>7396</v>
      </c>
      <c r="C4230" t="s">
        <v>551</v>
      </c>
      <c r="D4230" s="5" t="s">
        <v>1855</v>
      </c>
      <c r="E4230" s="6">
        <f t="shared" si="145"/>
        <v>28</v>
      </c>
      <c r="G4230" t="s">
        <v>7397</v>
      </c>
    </row>
    <row r="4231" spans="1:7" ht="15" customHeight="1" x14ac:dyDescent="0.25">
      <c r="A4231" t="str">
        <f t="shared" si="146"/>
        <v xml:space="preserve">R/3027 </v>
      </c>
      <c r="B4231" t="s">
        <v>7398</v>
      </c>
      <c r="C4231" t="s">
        <v>551</v>
      </c>
      <c r="D4231" s="5" t="s">
        <v>809</v>
      </c>
      <c r="E4231" s="6">
        <f t="shared" si="145"/>
        <v>39</v>
      </c>
      <c r="G4231" t="s">
        <v>7399</v>
      </c>
    </row>
    <row r="4232" spans="1:7" ht="15" customHeight="1" x14ac:dyDescent="0.25">
      <c r="A4232" t="str">
        <f t="shared" si="146"/>
        <v xml:space="preserve">R/3028 </v>
      </c>
      <c r="B4232" t="s">
        <v>7400</v>
      </c>
      <c r="C4232" t="s">
        <v>551</v>
      </c>
      <c r="D4232" s="5" t="s">
        <v>1927</v>
      </c>
      <c r="E4232" s="6">
        <f t="shared" si="145"/>
        <v>53</v>
      </c>
      <c r="G4232" t="s">
        <v>7401</v>
      </c>
    </row>
    <row r="4233" spans="1:7" ht="15" customHeight="1" x14ac:dyDescent="0.25">
      <c r="A4233" t="str">
        <f t="shared" si="146"/>
        <v xml:space="preserve">R/3031 </v>
      </c>
      <c r="B4233" t="s">
        <v>7402</v>
      </c>
      <c r="C4233" t="s">
        <v>6941</v>
      </c>
      <c r="D4233" s="5" t="s">
        <v>527</v>
      </c>
      <c r="E4233" s="6">
        <f t="shared" si="145"/>
        <v>698</v>
      </c>
      <c r="G4233" t="s">
        <v>7403</v>
      </c>
    </row>
    <row r="4234" spans="1:7" ht="15" customHeight="1" x14ac:dyDescent="0.25">
      <c r="A4234" t="str">
        <f t="shared" si="146"/>
        <v xml:space="preserve">R/3033 </v>
      </c>
      <c r="B4234" t="s">
        <v>7404</v>
      </c>
      <c r="C4234" t="s">
        <v>6941</v>
      </c>
      <c r="D4234" s="5">
        <v>1196</v>
      </c>
      <c r="E4234" s="6">
        <f t="shared" si="145"/>
        <v>1196</v>
      </c>
      <c r="G4234" t="s">
        <v>7405</v>
      </c>
    </row>
    <row r="4235" spans="1:7" ht="15" customHeight="1" x14ac:dyDescent="0.25">
      <c r="A4235" t="str">
        <f t="shared" si="146"/>
        <v xml:space="preserve">R/3034 </v>
      </c>
      <c r="B4235" t="s">
        <v>7406</v>
      </c>
      <c r="C4235" t="s">
        <v>551</v>
      </c>
      <c r="D4235" s="5" t="s">
        <v>973</v>
      </c>
      <c r="E4235" s="6">
        <f t="shared" si="145"/>
        <v>29</v>
      </c>
      <c r="G4235" t="s">
        <v>7407</v>
      </c>
    </row>
    <row r="4236" spans="1:7" ht="15" customHeight="1" x14ac:dyDescent="0.25">
      <c r="A4236" t="str">
        <f t="shared" si="146"/>
        <v xml:space="preserve">R/3035 </v>
      </c>
      <c r="B4236" t="s">
        <v>7408</v>
      </c>
      <c r="C4236" t="s">
        <v>551</v>
      </c>
      <c r="D4236" s="5" t="s">
        <v>2196</v>
      </c>
      <c r="E4236" s="6">
        <f t="shared" si="145"/>
        <v>41</v>
      </c>
      <c r="G4236" t="s">
        <v>7409</v>
      </c>
    </row>
    <row r="4237" spans="1:7" ht="15" customHeight="1" x14ac:dyDescent="0.25">
      <c r="A4237" t="str">
        <f t="shared" si="146"/>
        <v xml:space="preserve">R/3036 </v>
      </c>
      <c r="B4237" t="s">
        <v>7410</v>
      </c>
      <c r="C4237" t="s">
        <v>551</v>
      </c>
      <c r="D4237" s="5" t="s">
        <v>515</v>
      </c>
      <c r="E4237" s="6">
        <f t="shared" si="145"/>
        <v>55</v>
      </c>
      <c r="G4237" t="s">
        <v>7411</v>
      </c>
    </row>
    <row r="4238" spans="1:7" ht="15" customHeight="1" x14ac:dyDescent="0.25">
      <c r="A4238" t="str">
        <f t="shared" si="146"/>
        <v xml:space="preserve">R/3037 </v>
      </c>
      <c r="B4238" t="s">
        <v>7412</v>
      </c>
      <c r="C4238" t="s">
        <v>551</v>
      </c>
      <c r="D4238" s="5" t="s">
        <v>936</v>
      </c>
      <c r="E4238" s="6">
        <f t="shared" si="145"/>
        <v>32</v>
      </c>
      <c r="G4238" t="s">
        <v>7413</v>
      </c>
    </row>
    <row r="4239" spans="1:7" ht="15" customHeight="1" x14ac:dyDescent="0.25">
      <c r="A4239" t="str">
        <f t="shared" si="146"/>
        <v xml:space="preserve">R/3038 </v>
      </c>
      <c r="B4239" t="s">
        <v>7414</v>
      </c>
      <c r="C4239" t="s">
        <v>551</v>
      </c>
      <c r="D4239" s="5" t="s">
        <v>431</v>
      </c>
      <c r="E4239" s="6">
        <f t="shared" si="145"/>
        <v>44</v>
      </c>
      <c r="G4239" t="s">
        <v>7415</v>
      </c>
    </row>
    <row r="4240" spans="1:7" ht="15" customHeight="1" x14ac:dyDescent="0.25">
      <c r="A4240" t="str">
        <f t="shared" si="146"/>
        <v xml:space="preserve">R/3039 </v>
      </c>
      <c r="B4240" t="s">
        <v>7416</v>
      </c>
      <c r="C4240" t="s">
        <v>551</v>
      </c>
      <c r="D4240" s="5" t="s">
        <v>1406</v>
      </c>
      <c r="E4240" s="6">
        <f t="shared" si="145"/>
        <v>58</v>
      </c>
      <c r="G4240" t="s">
        <v>7417</v>
      </c>
    </row>
    <row r="4241" spans="1:7" ht="15" customHeight="1" x14ac:dyDescent="0.25">
      <c r="A4241" t="str">
        <f t="shared" si="146"/>
        <v xml:space="preserve">R/3045 </v>
      </c>
      <c r="B4241" t="s">
        <v>7418</v>
      </c>
      <c r="C4241" t="s">
        <v>551</v>
      </c>
      <c r="D4241" s="5" t="s">
        <v>1927</v>
      </c>
      <c r="E4241" s="6">
        <f t="shared" si="145"/>
        <v>53</v>
      </c>
      <c r="G4241" t="s">
        <v>7419</v>
      </c>
    </row>
    <row r="4242" spans="1:7" ht="15" customHeight="1" x14ac:dyDescent="0.25">
      <c r="A4242" t="str">
        <f t="shared" si="146"/>
        <v xml:space="preserve">R/3046 </v>
      </c>
      <c r="B4242" t="s">
        <v>7420</v>
      </c>
      <c r="C4242" t="s">
        <v>551</v>
      </c>
      <c r="D4242" s="5" t="s">
        <v>604</v>
      </c>
      <c r="E4242" s="6">
        <f t="shared" si="145"/>
        <v>77</v>
      </c>
      <c r="G4242" t="s">
        <v>7421</v>
      </c>
    </row>
    <row r="4243" spans="1:7" ht="15" customHeight="1" x14ac:dyDescent="0.25">
      <c r="A4243" t="str">
        <f t="shared" si="146"/>
        <v xml:space="preserve">R/3047 </v>
      </c>
      <c r="B4243" t="s">
        <v>7422</v>
      </c>
      <c r="C4243" t="s">
        <v>551</v>
      </c>
      <c r="D4243" s="5" t="s">
        <v>6788</v>
      </c>
      <c r="E4243" s="6">
        <f t="shared" si="145"/>
        <v>101</v>
      </c>
      <c r="G4243" t="s">
        <v>7423</v>
      </c>
    </row>
    <row r="4244" spans="1:7" ht="15" customHeight="1" x14ac:dyDescent="0.25">
      <c r="A4244" t="str">
        <f t="shared" si="146"/>
        <v xml:space="preserve">R/3053 </v>
      </c>
      <c r="B4244" t="s">
        <v>7424</v>
      </c>
      <c r="C4244" t="s">
        <v>551</v>
      </c>
      <c r="D4244" s="5" t="s">
        <v>2196</v>
      </c>
      <c r="E4244" s="6">
        <f t="shared" si="145"/>
        <v>41</v>
      </c>
      <c r="G4244" t="s">
        <v>7425</v>
      </c>
    </row>
    <row r="4245" spans="1:7" ht="15" customHeight="1" x14ac:dyDescent="0.25">
      <c r="A4245" t="str">
        <f t="shared" si="146"/>
        <v xml:space="preserve">R/3054 </v>
      </c>
      <c r="B4245" t="s">
        <v>7426</v>
      </c>
      <c r="C4245" t="s">
        <v>551</v>
      </c>
      <c r="D4245" s="5" t="s">
        <v>428</v>
      </c>
      <c r="E4245" s="6">
        <f t="shared" si="145"/>
        <v>52</v>
      </c>
      <c r="G4245" t="s">
        <v>7427</v>
      </c>
    </row>
    <row r="4246" spans="1:7" ht="15" customHeight="1" x14ac:dyDescent="0.25">
      <c r="A4246" t="str">
        <f t="shared" si="146"/>
        <v xml:space="preserve">R/3055 </v>
      </c>
      <c r="B4246" t="s">
        <v>7428</v>
      </c>
      <c r="C4246" t="s">
        <v>551</v>
      </c>
      <c r="D4246" s="5" t="s">
        <v>2792</v>
      </c>
      <c r="E4246" s="6">
        <f t="shared" si="145"/>
        <v>66</v>
      </c>
      <c r="G4246" t="s">
        <v>7429</v>
      </c>
    </row>
    <row r="4247" spans="1:7" ht="15" customHeight="1" x14ac:dyDescent="0.25">
      <c r="A4247" t="str">
        <f t="shared" si="146"/>
        <v xml:space="preserve">R/3056 </v>
      </c>
      <c r="B4247" t="s">
        <v>7430</v>
      </c>
      <c r="C4247" t="s">
        <v>9</v>
      </c>
      <c r="D4247" s="5" t="s">
        <v>7431</v>
      </c>
      <c r="E4247" s="6">
        <f t="shared" si="145"/>
        <v>300</v>
      </c>
      <c r="G4247" t="s">
        <v>7432</v>
      </c>
    </row>
    <row r="4248" spans="1:7" ht="15" customHeight="1" x14ac:dyDescent="0.25">
      <c r="A4248" t="str">
        <f t="shared" si="146"/>
        <v xml:space="preserve">R/3057 </v>
      </c>
      <c r="B4248" t="s">
        <v>7433</v>
      </c>
      <c r="C4248" t="s">
        <v>9</v>
      </c>
      <c r="D4248" s="5" t="s">
        <v>5089</v>
      </c>
      <c r="E4248" s="6">
        <f t="shared" si="145"/>
        <v>415</v>
      </c>
      <c r="G4248" t="s">
        <v>7434</v>
      </c>
    </row>
    <row r="4249" spans="1:7" ht="15" customHeight="1" x14ac:dyDescent="0.25">
      <c r="A4249" t="str">
        <f t="shared" si="146"/>
        <v xml:space="preserve">R/3058 </v>
      </c>
      <c r="B4249" t="s">
        <v>7435</v>
      </c>
      <c r="C4249" t="s">
        <v>9</v>
      </c>
      <c r="D4249" s="5" t="s">
        <v>7436</v>
      </c>
      <c r="E4249" s="6">
        <f t="shared" si="145"/>
        <v>503</v>
      </c>
      <c r="G4249" t="s">
        <v>7437</v>
      </c>
    </row>
    <row r="4250" spans="1:7" ht="15" customHeight="1" x14ac:dyDescent="0.25">
      <c r="A4250" t="str">
        <f t="shared" si="146"/>
        <v xml:space="preserve">R/3059 </v>
      </c>
      <c r="B4250" t="s">
        <v>7438</v>
      </c>
      <c r="C4250" t="s">
        <v>9</v>
      </c>
      <c r="D4250" s="5" t="s">
        <v>7439</v>
      </c>
      <c r="E4250" s="6">
        <f t="shared" si="145"/>
        <v>720</v>
      </c>
      <c r="G4250" t="s">
        <v>7440</v>
      </c>
    </row>
    <row r="4251" spans="1:7" ht="15" customHeight="1" x14ac:dyDescent="0.25">
      <c r="A4251" t="str">
        <f t="shared" si="146"/>
        <v xml:space="preserve">R/3060 </v>
      </c>
      <c r="B4251" t="s">
        <v>7441</v>
      </c>
      <c r="C4251" t="s">
        <v>9</v>
      </c>
      <c r="D4251" s="5" t="s">
        <v>7442</v>
      </c>
      <c r="E4251" s="6">
        <f t="shared" si="145"/>
        <v>837</v>
      </c>
      <c r="G4251" t="s">
        <v>7443</v>
      </c>
    </row>
    <row r="4252" spans="1:7" ht="15" customHeight="1" x14ac:dyDescent="0.25">
      <c r="A4252" t="str">
        <f t="shared" si="146"/>
        <v xml:space="preserve">R/3061 </v>
      </c>
      <c r="B4252" t="s">
        <v>7444</v>
      </c>
      <c r="C4252" t="s">
        <v>9</v>
      </c>
      <c r="D4252" s="5" t="s">
        <v>4007</v>
      </c>
      <c r="E4252" s="6">
        <f t="shared" si="145"/>
        <v>378</v>
      </c>
      <c r="G4252" t="s">
        <v>7445</v>
      </c>
    </row>
    <row r="4253" spans="1:7" ht="15" customHeight="1" x14ac:dyDescent="0.25">
      <c r="A4253" t="str">
        <f t="shared" si="146"/>
        <v xml:space="preserve">R/3062 </v>
      </c>
      <c r="B4253" t="s">
        <v>7446</v>
      </c>
      <c r="C4253" t="s">
        <v>9</v>
      </c>
      <c r="D4253" s="5" t="s">
        <v>4646</v>
      </c>
      <c r="E4253" s="6">
        <f t="shared" si="145"/>
        <v>599</v>
      </c>
      <c r="G4253" t="s">
        <v>7447</v>
      </c>
    </row>
    <row r="4254" spans="1:7" ht="15" customHeight="1" x14ac:dyDescent="0.25">
      <c r="A4254" t="str">
        <f t="shared" si="146"/>
        <v xml:space="preserve">R/3063 </v>
      </c>
      <c r="B4254" t="s">
        <v>7448</v>
      </c>
      <c r="C4254" t="s">
        <v>9</v>
      </c>
      <c r="D4254" s="5" t="s">
        <v>7449</v>
      </c>
      <c r="E4254" s="6">
        <f t="shared" si="145"/>
        <v>825</v>
      </c>
      <c r="G4254" t="s">
        <v>7450</v>
      </c>
    </row>
    <row r="4255" spans="1:7" ht="15" customHeight="1" x14ac:dyDescent="0.25">
      <c r="A4255" t="str">
        <f t="shared" si="146"/>
        <v xml:space="preserve">R/3064 </v>
      </c>
      <c r="B4255" t="s">
        <v>7451</v>
      </c>
      <c r="C4255" t="s">
        <v>9</v>
      </c>
      <c r="D4255" s="5" t="s">
        <v>7452</v>
      </c>
      <c r="E4255" s="6">
        <f t="shared" si="145"/>
        <v>985</v>
      </c>
      <c r="G4255" t="s">
        <v>7453</v>
      </c>
    </row>
    <row r="4256" spans="1:7" ht="15" customHeight="1" x14ac:dyDescent="0.25">
      <c r="A4256" t="str">
        <f t="shared" si="146"/>
        <v xml:space="preserve">R/3065 </v>
      </c>
      <c r="B4256" t="s">
        <v>7454</v>
      </c>
      <c r="C4256" t="s">
        <v>9</v>
      </c>
      <c r="D4256" s="5">
        <v>1313</v>
      </c>
      <c r="E4256" s="6">
        <f t="shared" si="145"/>
        <v>1313</v>
      </c>
      <c r="G4256" t="s">
        <v>7455</v>
      </c>
    </row>
    <row r="4257" spans="1:7" ht="15" customHeight="1" x14ac:dyDescent="0.25">
      <c r="A4257" t="str">
        <f t="shared" si="146"/>
        <v xml:space="preserve">R/3066 </v>
      </c>
      <c r="B4257" t="s">
        <v>7456</v>
      </c>
      <c r="C4257" t="s">
        <v>9</v>
      </c>
      <c r="D4257" s="5">
        <v>1648</v>
      </c>
      <c r="E4257" s="6">
        <f t="shared" si="145"/>
        <v>1648</v>
      </c>
      <c r="G4257" t="s">
        <v>7457</v>
      </c>
    </row>
    <row r="4258" spans="1:7" ht="15" customHeight="1" x14ac:dyDescent="0.25">
      <c r="A4258" t="str">
        <f t="shared" si="146"/>
        <v xml:space="preserve">R/3067 </v>
      </c>
      <c r="B4258" t="s">
        <v>7458</v>
      </c>
      <c r="C4258" t="s">
        <v>9</v>
      </c>
      <c r="D4258" s="5">
        <v>1994</v>
      </c>
      <c r="E4258" s="6">
        <f t="shared" si="145"/>
        <v>1994</v>
      </c>
      <c r="G4258" t="s">
        <v>7459</v>
      </c>
    </row>
    <row r="4259" spans="1:7" ht="15" customHeight="1" x14ac:dyDescent="0.25">
      <c r="A4259" t="str">
        <f t="shared" si="146"/>
        <v xml:space="preserve">R/3068 </v>
      </c>
      <c r="B4259" t="s">
        <v>7460</v>
      </c>
      <c r="C4259" t="s">
        <v>9</v>
      </c>
      <c r="D4259" s="5">
        <v>2470</v>
      </c>
      <c r="E4259" s="6">
        <f t="shared" si="145"/>
        <v>2470</v>
      </c>
      <c r="G4259" t="s">
        <v>7461</v>
      </c>
    </row>
    <row r="4260" spans="1:7" ht="15" customHeight="1" x14ac:dyDescent="0.25">
      <c r="A4260" t="str">
        <f t="shared" si="146"/>
        <v xml:space="preserve">R/3069 </v>
      </c>
      <c r="B4260" t="s">
        <v>7462</v>
      </c>
      <c r="C4260" t="s">
        <v>9</v>
      </c>
      <c r="D4260" s="5">
        <v>3000</v>
      </c>
      <c r="E4260" s="6">
        <f t="shared" si="145"/>
        <v>3000</v>
      </c>
      <c r="G4260" t="s">
        <v>7463</v>
      </c>
    </row>
    <row r="4261" spans="1:7" ht="15" customHeight="1" x14ac:dyDescent="0.25">
      <c r="A4261" t="str">
        <f>MID(B4261,1,8)</f>
        <v>R/3070bm</v>
      </c>
      <c r="B4261" t="s">
        <v>7464</v>
      </c>
      <c r="C4261" t="s">
        <v>7465</v>
      </c>
      <c r="D4261" s="5">
        <v>1190</v>
      </c>
      <c r="E4261" s="6">
        <f t="shared" si="145"/>
        <v>1190</v>
      </c>
      <c r="G4261" t="s">
        <v>7466</v>
      </c>
    </row>
    <row r="4262" spans="1:7" ht="15" customHeight="1" x14ac:dyDescent="0.25">
      <c r="A4262" t="str">
        <f t="shared" si="146"/>
        <v xml:space="preserve">R/3075 </v>
      </c>
      <c r="B4262" t="s">
        <v>7467</v>
      </c>
      <c r="C4262" t="s">
        <v>551</v>
      </c>
      <c r="D4262" s="5" t="s">
        <v>1503</v>
      </c>
      <c r="E4262" s="6">
        <f t="shared" si="145"/>
        <v>91</v>
      </c>
      <c r="G4262" t="s">
        <v>7468</v>
      </c>
    </row>
    <row r="4263" spans="1:7" ht="15" customHeight="1" x14ac:dyDescent="0.25">
      <c r="A4263" t="str">
        <f t="shared" si="146"/>
        <v xml:space="preserve">R/3076 </v>
      </c>
      <c r="B4263" t="s">
        <v>7469</v>
      </c>
      <c r="C4263" t="s">
        <v>551</v>
      </c>
      <c r="D4263" s="5" t="s">
        <v>2994</v>
      </c>
      <c r="E4263" s="6">
        <f t="shared" si="145"/>
        <v>121</v>
      </c>
      <c r="G4263" t="s">
        <v>7470</v>
      </c>
    </row>
    <row r="4264" spans="1:7" ht="15" customHeight="1" x14ac:dyDescent="0.25">
      <c r="A4264" t="str">
        <f t="shared" si="146"/>
        <v xml:space="preserve">R/3077 </v>
      </c>
      <c r="B4264" t="s">
        <v>7471</v>
      </c>
      <c r="C4264" t="s">
        <v>551</v>
      </c>
      <c r="D4264" s="5" t="s">
        <v>4513</v>
      </c>
      <c r="E4264" s="6">
        <f t="shared" si="145"/>
        <v>180</v>
      </c>
      <c r="G4264" t="s">
        <v>7472</v>
      </c>
    </row>
    <row r="4265" spans="1:7" ht="15" customHeight="1" x14ac:dyDescent="0.25">
      <c r="A4265" t="str">
        <f t="shared" si="146"/>
        <v xml:space="preserve">R/3078 </v>
      </c>
      <c r="B4265" t="s">
        <v>7473</v>
      </c>
      <c r="C4265" t="s">
        <v>9</v>
      </c>
      <c r="D4265" s="5" t="s">
        <v>5337</v>
      </c>
      <c r="E4265" s="6">
        <f t="shared" si="145"/>
        <v>337</v>
      </c>
      <c r="G4265" t="s">
        <v>7474</v>
      </c>
    </row>
    <row r="4266" spans="1:7" ht="15" customHeight="1" x14ac:dyDescent="0.25">
      <c r="A4266" t="str">
        <f t="shared" si="146"/>
        <v xml:space="preserve">R/3079 </v>
      </c>
      <c r="B4266" t="s">
        <v>7475</v>
      </c>
      <c r="C4266" t="s">
        <v>9</v>
      </c>
      <c r="D4266" s="5" t="s">
        <v>7476</v>
      </c>
      <c r="E4266" s="6">
        <f t="shared" si="145"/>
        <v>519</v>
      </c>
      <c r="G4266" t="s">
        <v>7477</v>
      </c>
    </row>
    <row r="4267" spans="1:7" ht="15" customHeight="1" x14ac:dyDescent="0.25">
      <c r="A4267" t="str">
        <f t="shared" si="146"/>
        <v xml:space="preserve">R/3080 </v>
      </c>
      <c r="B4267" t="s">
        <v>7478</v>
      </c>
      <c r="C4267" t="s">
        <v>9</v>
      </c>
      <c r="D4267" s="5" t="s">
        <v>7479</v>
      </c>
      <c r="E4267" s="6">
        <f t="shared" si="145"/>
        <v>665</v>
      </c>
      <c r="G4267" t="s">
        <v>7480</v>
      </c>
    </row>
    <row r="4268" spans="1:7" ht="15" customHeight="1" x14ac:dyDescent="0.25">
      <c r="A4268" t="str">
        <f t="shared" si="146"/>
        <v xml:space="preserve">R/3081 </v>
      </c>
      <c r="B4268" t="s">
        <v>7481</v>
      </c>
      <c r="C4268" t="s">
        <v>9</v>
      </c>
      <c r="D4268" s="5" t="s">
        <v>4649</v>
      </c>
      <c r="E4268" s="6">
        <f t="shared" si="145"/>
        <v>834</v>
      </c>
      <c r="G4268" t="s">
        <v>7482</v>
      </c>
    </row>
    <row r="4269" spans="1:7" ht="15" customHeight="1" x14ac:dyDescent="0.25">
      <c r="A4269" t="str">
        <f t="shared" si="146"/>
        <v xml:space="preserve">R/3082 </v>
      </c>
      <c r="B4269" t="s">
        <v>7483</v>
      </c>
      <c r="C4269" t="s">
        <v>9</v>
      </c>
      <c r="D4269" s="5">
        <v>1025</v>
      </c>
      <c r="E4269" s="6">
        <f t="shared" si="145"/>
        <v>1025</v>
      </c>
      <c r="G4269" t="s">
        <v>7484</v>
      </c>
    </row>
    <row r="4270" spans="1:7" ht="15" customHeight="1" x14ac:dyDescent="0.25">
      <c r="A4270" t="str">
        <f t="shared" si="146"/>
        <v xml:space="preserve">R/3083 </v>
      </c>
      <c r="B4270" t="s">
        <v>7485</v>
      </c>
      <c r="C4270" t="s">
        <v>551</v>
      </c>
      <c r="D4270" s="5" t="s">
        <v>595</v>
      </c>
      <c r="E4270" s="6">
        <f t="shared" si="145"/>
        <v>59</v>
      </c>
      <c r="G4270" t="s">
        <v>7486</v>
      </c>
    </row>
    <row r="4271" spans="1:7" ht="15" customHeight="1" x14ac:dyDescent="0.25">
      <c r="A4271" t="str">
        <f t="shared" si="146"/>
        <v xml:space="preserve">R/3084 </v>
      </c>
      <c r="B4271" t="s">
        <v>7487</v>
      </c>
      <c r="C4271" t="s">
        <v>551</v>
      </c>
      <c r="D4271" s="5" t="s">
        <v>1938</v>
      </c>
      <c r="E4271" s="6">
        <f t="shared" si="145"/>
        <v>83</v>
      </c>
      <c r="G4271" t="s">
        <v>7488</v>
      </c>
    </row>
    <row r="4272" spans="1:7" ht="15" customHeight="1" x14ac:dyDescent="0.25">
      <c r="A4272" t="str">
        <f t="shared" si="146"/>
        <v xml:space="preserve">R/3085 </v>
      </c>
      <c r="B4272" t="s">
        <v>7489</v>
      </c>
      <c r="C4272" t="s">
        <v>551</v>
      </c>
      <c r="D4272" s="5" t="s">
        <v>410</v>
      </c>
      <c r="E4272" s="6">
        <f t="shared" si="145"/>
        <v>105</v>
      </c>
      <c r="G4272" t="s">
        <v>7490</v>
      </c>
    </row>
    <row r="4273" spans="1:7" ht="15" customHeight="1" x14ac:dyDescent="0.25">
      <c r="A4273" t="str">
        <f t="shared" si="146"/>
        <v xml:space="preserve">R/3086 </v>
      </c>
      <c r="B4273" t="s">
        <v>7491</v>
      </c>
      <c r="C4273" t="s">
        <v>9</v>
      </c>
      <c r="D4273" s="5" t="s">
        <v>5337</v>
      </c>
      <c r="E4273" s="6">
        <f t="shared" si="145"/>
        <v>337</v>
      </c>
      <c r="G4273" t="s">
        <v>7492</v>
      </c>
    </row>
    <row r="4274" spans="1:7" ht="15" customHeight="1" x14ac:dyDescent="0.25">
      <c r="A4274" t="str">
        <f t="shared" si="146"/>
        <v xml:space="preserve">R/3087 </v>
      </c>
      <c r="B4274" t="s">
        <v>7493</v>
      </c>
      <c r="C4274" t="s">
        <v>9</v>
      </c>
      <c r="D4274" s="5" t="s">
        <v>7476</v>
      </c>
      <c r="E4274" s="6">
        <f t="shared" si="145"/>
        <v>519</v>
      </c>
      <c r="G4274" t="s">
        <v>7494</v>
      </c>
    </row>
    <row r="4275" spans="1:7" ht="15" customHeight="1" x14ac:dyDescent="0.25">
      <c r="A4275" t="str">
        <f t="shared" si="146"/>
        <v xml:space="preserve">R/3088 </v>
      </c>
      <c r="B4275" t="s">
        <v>7495</v>
      </c>
      <c r="C4275" t="s">
        <v>9</v>
      </c>
      <c r="D4275" s="5" t="s">
        <v>7479</v>
      </c>
      <c r="E4275" s="6">
        <f t="shared" si="145"/>
        <v>665</v>
      </c>
      <c r="G4275" t="s">
        <v>7496</v>
      </c>
    </row>
    <row r="4276" spans="1:7" ht="15" customHeight="1" x14ac:dyDescent="0.25">
      <c r="A4276" t="str">
        <f t="shared" si="146"/>
        <v xml:space="preserve">R/3090 </v>
      </c>
      <c r="B4276" t="s">
        <v>7497</v>
      </c>
      <c r="C4276" t="s">
        <v>9</v>
      </c>
      <c r="D4276" s="5">
        <v>1028</v>
      </c>
      <c r="E4276" s="6">
        <f t="shared" si="145"/>
        <v>1028</v>
      </c>
      <c r="G4276" t="s">
        <v>7498</v>
      </c>
    </row>
    <row r="4277" spans="1:7" ht="15" customHeight="1" x14ac:dyDescent="0.25">
      <c r="A4277" t="str">
        <f t="shared" si="146"/>
        <v xml:space="preserve">R/3091 </v>
      </c>
      <c r="B4277" t="s">
        <v>7499</v>
      </c>
      <c r="C4277" t="s">
        <v>551</v>
      </c>
      <c r="D4277" s="5" t="s">
        <v>595</v>
      </c>
      <c r="E4277" s="6">
        <f t="shared" si="145"/>
        <v>59</v>
      </c>
      <c r="G4277" t="s">
        <v>7500</v>
      </c>
    </row>
    <row r="4278" spans="1:7" ht="15" customHeight="1" x14ac:dyDescent="0.25">
      <c r="A4278" t="str">
        <f t="shared" si="146"/>
        <v xml:space="preserve">R/3092 </v>
      </c>
      <c r="B4278" t="s">
        <v>7501</v>
      </c>
      <c r="C4278" t="s">
        <v>551</v>
      </c>
      <c r="D4278" s="5" t="s">
        <v>1938</v>
      </c>
      <c r="E4278" s="6">
        <f t="shared" si="145"/>
        <v>83</v>
      </c>
      <c r="G4278" t="s">
        <v>7502</v>
      </c>
    </row>
    <row r="4279" spans="1:7" ht="15" customHeight="1" x14ac:dyDescent="0.25">
      <c r="A4279" t="str">
        <f t="shared" si="146"/>
        <v xml:space="preserve">R/3093 </v>
      </c>
      <c r="B4279" t="s">
        <v>7503</v>
      </c>
      <c r="C4279" t="s">
        <v>551</v>
      </c>
      <c r="D4279" s="5" t="s">
        <v>410</v>
      </c>
      <c r="E4279" s="6">
        <f t="shared" si="145"/>
        <v>105</v>
      </c>
      <c r="G4279" t="s">
        <v>7504</v>
      </c>
    </row>
    <row r="4280" spans="1:7" ht="15" customHeight="1" x14ac:dyDescent="0.25">
      <c r="A4280" t="str">
        <f t="shared" si="146"/>
        <v xml:space="preserve">R/3102 </v>
      </c>
      <c r="B4280" t="s">
        <v>7505</v>
      </c>
      <c r="C4280" t="s">
        <v>9</v>
      </c>
      <c r="D4280" s="5">
        <v>3302</v>
      </c>
      <c r="E4280" s="6">
        <f t="shared" si="145"/>
        <v>3302</v>
      </c>
      <c r="G4280" t="s">
        <v>7506</v>
      </c>
    </row>
    <row r="4281" spans="1:7" ht="15" customHeight="1" x14ac:dyDescent="0.25">
      <c r="A4281" t="str">
        <f t="shared" si="146"/>
        <v xml:space="preserve">R/3134 </v>
      </c>
      <c r="B4281" t="s">
        <v>7507</v>
      </c>
      <c r="C4281" t="s">
        <v>9</v>
      </c>
      <c r="D4281" s="5">
        <v>5857</v>
      </c>
      <c r="E4281" s="6">
        <f t="shared" si="145"/>
        <v>5857</v>
      </c>
      <c r="G4281" t="s">
        <v>11</v>
      </c>
    </row>
    <row r="4282" spans="1:7" ht="15" customHeight="1" x14ac:dyDescent="0.25">
      <c r="A4282" t="str">
        <f t="shared" si="146"/>
        <v xml:space="preserve">R/3268 </v>
      </c>
      <c r="B4282" t="s">
        <v>7508</v>
      </c>
      <c r="C4282" t="s">
        <v>9</v>
      </c>
      <c r="D4282" s="5" t="s">
        <v>440</v>
      </c>
      <c r="E4282" s="6">
        <f t="shared" si="145"/>
        <v>438</v>
      </c>
      <c r="G4282" t="s">
        <v>7509</v>
      </c>
    </row>
    <row r="4283" spans="1:7" ht="15" customHeight="1" x14ac:dyDescent="0.25">
      <c r="A4283" t="str">
        <f t="shared" si="146"/>
        <v xml:space="preserve">R/3269 </v>
      </c>
      <c r="B4283" t="s">
        <v>7510</v>
      </c>
      <c r="C4283" t="s">
        <v>9</v>
      </c>
      <c r="D4283" s="5" t="s">
        <v>583</v>
      </c>
      <c r="E4283" s="6">
        <f t="shared" si="145"/>
        <v>876</v>
      </c>
      <c r="G4283" t="s">
        <v>7511</v>
      </c>
    </row>
    <row r="4284" spans="1:7" ht="15" customHeight="1" x14ac:dyDescent="0.25">
      <c r="A4284" t="str">
        <f t="shared" si="146"/>
        <v xml:space="preserve">R/3270 </v>
      </c>
      <c r="B4284" t="s">
        <v>7512</v>
      </c>
      <c r="C4284" t="s">
        <v>9</v>
      </c>
      <c r="D4284" s="5" t="s">
        <v>7513</v>
      </c>
      <c r="E4284" s="6">
        <f t="shared" si="145"/>
        <v>995</v>
      </c>
      <c r="G4284" t="s">
        <v>7514</v>
      </c>
    </row>
    <row r="4285" spans="1:7" ht="15" customHeight="1" x14ac:dyDescent="0.25">
      <c r="A4285" t="str">
        <f t="shared" si="146"/>
        <v xml:space="preserve">R/3271 </v>
      </c>
      <c r="B4285" t="s">
        <v>7515</v>
      </c>
      <c r="C4285" t="s">
        <v>9</v>
      </c>
      <c r="D4285" s="5">
        <v>1990</v>
      </c>
      <c r="E4285" s="6">
        <f t="shared" si="145"/>
        <v>1990</v>
      </c>
      <c r="G4285" t="s">
        <v>7516</v>
      </c>
    </row>
    <row r="4286" spans="1:7" ht="15" customHeight="1" x14ac:dyDescent="0.25">
      <c r="A4286" t="str">
        <f t="shared" si="146"/>
        <v xml:space="preserve">R/3272 </v>
      </c>
      <c r="B4286" t="s">
        <v>7517</v>
      </c>
      <c r="C4286" t="s">
        <v>9</v>
      </c>
      <c r="D4286" s="5">
        <v>1252</v>
      </c>
      <c r="E4286" s="6">
        <f t="shared" ref="E4286:E4349" si="147">D4286*((100-$E$5)/100)</f>
        <v>1252</v>
      </c>
      <c r="G4286" t="s">
        <v>7518</v>
      </c>
    </row>
    <row r="4287" spans="1:7" ht="15" customHeight="1" x14ac:dyDescent="0.25">
      <c r="A4287" t="str">
        <f t="shared" si="146"/>
        <v xml:space="preserve">R/3289 </v>
      </c>
      <c r="B4287" t="s">
        <v>7519</v>
      </c>
      <c r="C4287" t="s">
        <v>9</v>
      </c>
      <c r="D4287" s="5" t="s">
        <v>7520</v>
      </c>
      <c r="E4287" s="6">
        <f t="shared" si="147"/>
        <v>763</v>
      </c>
      <c r="G4287" t="s">
        <v>7521</v>
      </c>
    </row>
    <row r="4288" spans="1:7" ht="15" customHeight="1" x14ac:dyDescent="0.25">
      <c r="A4288" t="str">
        <f t="shared" si="146"/>
        <v xml:space="preserve">R/3293 </v>
      </c>
      <c r="B4288" t="s">
        <v>7522</v>
      </c>
      <c r="C4288" t="s">
        <v>9</v>
      </c>
      <c r="D4288" s="5" t="s">
        <v>2885</v>
      </c>
      <c r="E4288" s="6">
        <f t="shared" si="147"/>
        <v>74</v>
      </c>
      <c r="G4288" t="s">
        <v>7523</v>
      </c>
    </row>
    <row r="4289" spans="1:7" ht="15" customHeight="1" x14ac:dyDescent="0.25">
      <c r="A4289" t="str">
        <f t="shared" si="146"/>
        <v xml:space="preserve">R/3294 </v>
      </c>
      <c r="B4289" t="s">
        <v>7524</v>
      </c>
      <c r="C4289" t="s">
        <v>9</v>
      </c>
      <c r="D4289" s="5" t="s">
        <v>3188</v>
      </c>
      <c r="E4289" s="6">
        <f t="shared" si="147"/>
        <v>76</v>
      </c>
      <c r="G4289" t="s">
        <v>7525</v>
      </c>
    </row>
    <row r="4290" spans="1:7" ht="15" customHeight="1" x14ac:dyDescent="0.25">
      <c r="A4290" t="str">
        <f t="shared" si="146"/>
        <v xml:space="preserve">R/3295 </v>
      </c>
      <c r="B4290" t="s">
        <v>7526</v>
      </c>
      <c r="C4290" t="s">
        <v>9</v>
      </c>
      <c r="D4290" s="5" t="s">
        <v>7527</v>
      </c>
      <c r="E4290" s="6">
        <f t="shared" si="147"/>
        <v>87</v>
      </c>
      <c r="G4290" t="s">
        <v>7528</v>
      </c>
    </row>
    <row r="4291" spans="1:7" ht="15" customHeight="1" x14ac:dyDescent="0.25">
      <c r="A4291" t="str">
        <f t="shared" si="146"/>
        <v xml:space="preserve">R/3296 </v>
      </c>
      <c r="B4291" t="s">
        <v>7529</v>
      </c>
      <c r="C4291" t="s">
        <v>9</v>
      </c>
      <c r="D4291" s="5" t="s">
        <v>447</v>
      </c>
      <c r="E4291" s="6">
        <f t="shared" si="147"/>
        <v>75</v>
      </c>
      <c r="G4291" t="s">
        <v>7530</v>
      </c>
    </row>
    <row r="4292" spans="1:7" ht="15" customHeight="1" x14ac:dyDescent="0.25">
      <c r="A4292" t="str">
        <f t="shared" si="146"/>
        <v xml:space="preserve">R/3297 </v>
      </c>
      <c r="B4292" t="s">
        <v>7531</v>
      </c>
      <c r="C4292" t="s">
        <v>9</v>
      </c>
      <c r="D4292" s="5" t="s">
        <v>3188</v>
      </c>
      <c r="E4292" s="6">
        <f t="shared" si="147"/>
        <v>76</v>
      </c>
      <c r="G4292" t="s">
        <v>7532</v>
      </c>
    </row>
    <row r="4293" spans="1:7" ht="15" customHeight="1" x14ac:dyDescent="0.25">
      <c r="A4293" t="str">
        <f t="shared" si="146"/>
        <v xml:space="preserve">R/3298 </v>
      </c>
      <c r="B4293" t="s">
        <v>7533</v>
      </c>
      <c r="C4293" t="s">
        <v>9</v>
      </c>
      <c r="D4293" s="5" t="s">
        <v>7527</v>
      </c>
      <c r="E4293" s="6">
        <f t="shared" si="147"/>
        <v>87</v>
      </c>
      <c r="G4293" t="s">
        <v>7534</v>
      </c>
    </row>
    <row r="4294" spans="1:7" ht="15" customHeight="1" x14ac:dyDescent="0.25">
      <c r="A4294" t="str">
        <f t="shared" ref="A4294:A4357" si="148">MID(B4294,1,7)</f>
        <v xml:space="preserve">R/3299 </v>
      </c>
      <c r="B4294" t="s">
        <v>7535</v>
      </c>
      <c r="C4294" t="s">
        <v>9</v>
      </c>
      <c r="D4294" s="5" t="s">
        <v>4833</v>
      </c>
      <c r="E4294" s="6">
        <f t="shared" si="147"/>
        <v>80</v>
      </c>
      <c r="G4294" t="s">
        <v>7536</v>
      </c>
    </row>
    <row r="4295" spans="1:7" ht="15" customHeight="1" x14ac:dyDescent="0.25">
      <c r="A4295" t="str">
        <f t="shared" si="148"/>
        <v xml:space="preserve">R/3300 </v>
      </c>
      <c r="B4295" t="s">
        <v>7537</v>
      </c>
      <c r="C4295" t="s">
        <v>9</v>
      </c>
      <c r="D4295" s="5" t="s">
        <v>3078</v>
      </c>
      <c r="E4295" s="6">
        <f t="shared" si="147"/>
        <v>84</v>
      </c>
      <c r="G4295" t="s">
        <v>7538</v>
      </c>
    </row>
    <row r="4296" spans="1:7" ht="15" customHeight="1" x14ac:dyDescent="0.25">
      <c r="A4296" t="str">
        <f t="shared" si="148"/>
        <v xml:space="preserve">R/3301 </v>
      </c>
      <c r="B4296" t="s">
        <v>7539</v>
      </c>
      <c r="C4296" t="s">
        <v>9</v>
      </c>
      <c r="D4296" s="5" t="s">
        <v>3161</v>
      </c>
      <c r="E4296" s="6">
        <f t="shared" si="147"/>
        <v>93</v>
      </c>
      <c r="G4296" t="s">
        <v>7540</v>
      </c>
    </row>
    <row r="4297" spans="1:7" ht="15" customHeight="1" x14ac:dyDescent="0.25">
      <c r="A4297" t="str">
        <f t="shared" si="148"/>
        <v xml:space="preserve">R/3302 </v>
      </c>
      <c r="B4297" t="s">
        <v>7541</v>
      </c>
      <c r="C4297" t="s">
        <v>9</v>
      </c>
      <c r="D4297" s="5" t="s">
        <v>1604</v>
      </c>
      <c r="E4297" s="6">
        <f t="shared" si="147"/>
        <v>206</v>
      </c>
      <c r="G4297" t="s">
        <v>7542</v>
      </c>
    </row>
    <row r="4298" spans="1:7" ht="15" customHeight="1" x14ac:dyDescent="0.25">
      <c r="A4298" t="str">
        <f t="shared" si="148"/>
        <v xml:space="preserve">R/3303 </v>
      </c>
      <c r="B4298" t="s">
        <v>7543</v>
      </c>
      <c r="C4298" t="s">
        <v>9</v>
      </c>
      <c r="D4298" s="5" t="s">
        <v>3004</v>
      </c>
      <c r="E4298" s="6">
        <f t="shared" si="147"/>
        <v>232</v>
      </c>
      <c r="G4298" t="s">
        <v>7544</v>
      </c>
    </row>
    <row r="4299" spans="1:7" ht="15" customHeight="1" x14ac:dyDescent="0.25">
      <c r="A4299" t="str">
        <f t="shared" si="148"/>
        <v xml:space="preserve">R/3304 </v>
      </c>
      <c r="B4299" t="s">
        <v>7545</v>
      </c>
      <c r="C4299" t="s">
        <v>9</v>
      </c>
      <c r="D4299" s="5" t="s">
        <v>7546</v>
      </c>
      <c r="E4299" s="6">
        <f t="shared" si="147"/>
        <v>238</v>
      </c>
      <c r="G4299" t="s">
        <v>7547</v>
      </c>
    </row>
    <row r="4300" spans="1:7" ht="15" customHeight="1" x14ac:dyDescent="0.25">
      <c r="A4300" t="str">
        <f t="shared" si="148"/>
        <v xml:space="preserve">R/3305 </v>
      </c>
      <c r="B4300" t="s">
        <v>7548</v>
      </c>
      <c r="C4300" t="s">
        <v>9</v>
      </c>
      <c r="D4300" s="5" t="s">
        <v>1899</v>
      </c>
      <c r="E4300" s="6">
        <f t="shared" si="147"/>
        <v>68</v>
      </c>
      <c r="G4300" t="s">
        <v>7549</v>
      </c>
    </row>
    <row r="4301" spans="1:7" ht="15" customHeight="1" x14ac:dyDescent="0.25">
      <c r="A4301" t="str">
        <f t="shared" si="148"/>
        <v xml:space="preserve">R/3306 </v>
      </c>
      <c r="B4301" t="s">
        <v>7550</v>
      </c>
      <c r="C4301" t="s">
        <v>9</v>
      </c>
      <c r="D4301" s="5" t="s">
        <v>6075</v>
      </c>
      <c r="E4301" s="6">
        <f t="shared" si="147"/>
        <v>389</v>
      </c>
      <c r="G4301" t="s">
        <v>7551</v>
      </c>
    </row>
    <row r="4302" spans="1:7" ht="15" customHeight="1" x14ac:dyDescent="0.25">
      <c r="A4302" t="str">
        <f t="shared" si="148"/>
        <v xml:space="preserve">R/3307 </v>
      </c>
      <c r="B4302" t="s">
        <v>7552</v>
      </c>
      <c r="C4302" t="s">
        <v>9</v>
      </c>
      <c r="D4302" s="5" t="s">
        <v>6828</v>
      </c>
      <c r="E4302" s="6">
        <f t="shared" si="147"/>
        <v>536</v>
      </c>
      <c r="G4302" t="s">
        <v>7553</v>
      </c>
    </row>
    <row r="4303" spans="1:7" ht="15" customHeight="1" x14ac:dyDescent="0.25">
      <c r="A4303" t="str">
        <f t="shared" si="148"/>
        <v xml:space="preserve">R/3310 </v>
      </c>
      <c r="B4303" t="s">
        <v>7554</v>
      </c>
      <c r="C4303" t="s">
        <v>9</v>
      </c>
      <c r="D4303" s="5" t="s">
        <v>523</v>
      </c>
      <c r="E4303" s="6">
        <f t="shared" si="147"/>
        <v>346</v>
      </c>
      <c r="G4303" t="s">
        <v>7555</v>
      </c>
    </row>
    <row r="4304" spans="1:7" ht="15" customHeight="1" x14ac:dyDescent="0.25">
      <c r="A4304" t="str">
        <f t="shared" si="148"/>
        <v xml:space="preserve">R/3311 </v>
      </c>
      <c r="B4304" t="s">
        <v>7556</v>
      </c>
      <c r="C4304" t="s">
        <v>9</v>
      </c>
      <c r="D4304" s="5">
        <v>3640</v>
      </c>
      <c r="E4304" s="6">
        <f t="shared" si="147"/>
        <v>3640</v>
      </c>
      <c r="G4304" t="s">
        <v>7557</v>
      </c>
    </row>
    <row r="4305" spans="1:7" ht="15" customHeight="1" x14ac:dyDescent="0.25">
      <c r="A4305" t="str">
        <f t="shared" si="148"/>
        <v xml:space="preserve">R/3393 </v>
      </c>
      <c r="B4305" t="s">
        <v>7558</v>
      </c>
      <c r="C4305" t="s">
        <v>9</v>
      </c>
      <c r="D4305" s="5" t="s">
        <v>1637</v>
      </c>
      <c r="E4305" s="6">
        <f t="shared" si="147"/>
        <v>9.5</v>
      </c>
      <c r="G4305" t="s">
        <v>7559</v>
      </c>
    </row>
    <row r="4306" spans="1:7" ht="15" customHeight="1" x14ac:dyDescent="0.25">
      <c r="A4306" t="str">
        <f t="shared" si="148"/>
        <v xml:space="preserve">R/3429 </v>
      </c>
      <c r="B4306" t="s">
        <v>7560</v>
      </c>
      <c r="C4306" t="s">
        <v>9</v>
      </c>
      <c r="D4306" s="5" t="s">
        <v>3093</v>
      </c>
      <c r="E4306" s="6">
        <f t="shared" si="147"/>
        <v>137</v>
      </c>
      <c r="G4306" t="s">
        <v>7561</v>
      </c>
    </row>
    <row r="4307" spans="1:7" ht="15" customHeight="1" x14ac:dyDescent="0.25">
      <c r="A4307" t="str">
        <f t="shared" si="148"/>
        <v xml:space="preserve">R/3430 </v>
      </c>
      <c r="B4307" t="s">
        <v>7562</v>
      </c>
      <c r="C4307" t="s">
        <v>9</v>
      </c>
      <c r="D4307" s="5" t="s">
        <v>6777</v>
      </c>
      <c r="E4307" s="6">
        <f t="shared" si="147"/>
        <v>181</v>
      </c>
      <c r="G4307" t="s">
        <v>7563</v>
      </c>
    </row>
    <row r="4308" spans="1:7" ht="15" customHeight="1" x14ac:dyDescent="0.25">
      <c r="A4308" t="str">
        <f t="shared" si="148"/>
        <v xml:space="preserve">R/3431 </v>
      </c>
      <c r="B4308" t="s">
        <v>7564</v>
      </c>
      <c r="C4308" t="s">
        <v>9</v>
      </c>
      <c r="D4308" s="5" t="s">
        <v>1810</v>
      </c>
      <c r="E4308" s="6">
        <f t="shared" si="147"/>
        <v>217</v>
      </c>
      <c r="G4308" t="s">
        <v>7565</v>
      </c>
    </row>
    <row r="4309" spans="1:7" ht="15" customHeight="1" x14ac:dyDescent="0.25">
      <c r="A4309" t="str">
        <f t="shared" si="148"/>
        <v xml:space="preserve">R/3432 </v>
      </c>
      <c r="B4309" t="s">
        <v>7566</v>
      </c>
      <c r="C4309" t="s">
        <v>9</v>
      </c>
      <c r="D4309" s="5" t="s">
        <v>7567</v>
      </c>
      <c r="E4309" s="6">
        <f t="shared" si="147"/>
        <v>326</v>
      </c>
      <c r="G4309" t="s">
        <v>7568</v>
      </c>
    </row>
    <row r="4310" spans="1:7" ht="15" customHeight="1" x14ac:dyDescent="0.25">
      <c r="A4310" t="str">
        <f t="shared" si="148"/>
        <v xml:space="preserve">R/3433 </v>
      </c>
      <c r="B4310" t="s">
        <v>7569</v>
      </c>
      <c r="C4310" t="s">
        <v>9</v>
      </c>
      <c r="D4310" s="5" t="s">
        <v>7570</v>
      </c>
      <c r="E4310" s="6">
        <f t="shared" si="147"/>
        <v>410</v>
      </c>
      <c r="G4310" t="s">
        <v>7571</v>
      </c>
    </row>
    <row r="4311" spans="1:7" ht="15" customHeight="1" x14ac:dyDescent="0.25">
      <c r="A4311" t="str">
        <f t="shared" si="148"/>
        <v xml:space="preserve">R/3434 </v>
      </c>
      <c r="B4311" t="s">
        <v>7572</v>
      </c>
      <c r="C4311" t="s">
        <v>9</v>
      </c>
      <c r="D4311" s="5" t="s">
        <v>1927</v>
      </c>
      <c r="E4311" s="6">
        <f t="shared" si="147"/>
        <v>53</v>
      </c>
      <c r="G4311" t="s">
        <v>7573</v>
      </c>
    </row>
    <row r="4312" spans="1:7" ht="15" customHeight="1" x14ac:dyDescent="0.25">
      <c r="A4312" t="str">
        <f t="shared" si="148"/>
        <v xml:space="preserve">R/3435 </v>
      </c>
      <c r="B4312" t="s">
        <v>7574</v>
      </c>
      <c r="C4312" t="s">
        <v>9</v>
      </c>
      <c r="D4312" s="5" t="s">
        <v>604</v>
      </c>
      <c r="E4312" s="6">
        <f t="shared" si="147"/>
        <v>77</v>
      </c>
      <c r="G4312" t="s">
        <v>7575</v>
      </c>
    </row>
    <row r="4313" spans="1:7" ht="15" customHeight="1" x14ac:dyDescent="0.25">
      <c r="A4313" t="str">
        <f t="shared" si="148"/>
        <v xml:space="preserve">R/3436 </v>
      </c>
      <c r="B4313" t="s">
        <v>7576</v>
      </c>
      <c r="C4313" t="s">
        <v>9</v>
      </c>
      <c r="D4313" s="5" t="s">
        <v>410</v>
      </c>
      <c r="E4313" s="6">
        <f t="shared" si="147"/>
        <v>105</v>
      </c>
      <c r="G4313" t="s">
        <v>7577</v>
      </c>
    </row>
    <row r="4314" spans="1:7" ht="15" customHeight="1" x14ac:dyDescent="0.25">
      <c r="A4314" t="str">
        <f t="shared" si="148"/>
        <v xml:space="preserve">R/3437 </v>
      </c>
      <c r="B4314" t="s">
        <v>7578</v>
      </c>
      <c r="C4314" t="s">
        <v>9</v>
      </c>
      <c r="D4314" s="5" t="s">
        <v>402</v>
      </c>
      <c r="E4314" s="6">
        <f t="shared" si="147"/>
        <v>149</v>
      </c>
      <c r="G4314" t="s">
        <v>7579</v>
      </c>
    </row>
    <row r="4315" spans="1:7" ht="15" customHeight="1" x14ac:dyDescent="0.25">
      <c r="A4315" t="str">
        <f t="shared" si="148"/>
        <v xml:space="preserve">R/3438 </v>
      </c>
      <c r="B4315" t="s">
        <v>7580</v>
      </c>
      <c r="C4315" t="s">
        <v>9</v>
      </c>
      <c r="D4315" s="5" t="s">
        <v>3100</v>
      </c>
      <c r="E4315" s="6">
        <f t="shared" si="147"/>
        <v>183</v>
      </c>
      <c r="G4315" t="s">
        <v>7581</v>
      </c>
    </row>
    <row r="4316" spans="1:7" ht="15" customHeight="1" x14ac:dyDescent="0.25">
      <c r="A4316" t="str">
        <f t="shared" si="148"/>
        <v xml:space="preserve">R/3441 </v>
      </c>
      <c r="B4316" t="s">
        <v>7582</v>
      </c>
      <c r="C4316" t="s">
        <v>9</v>
      </c>
      <c r="D4316" s="5" t="s">
        <v>7583</v>
      </c>
      <c r="E4316" s="6">
        <f t="shared" si="147"/>
        <v>223</v>
      </c>
      <c r="G4316" t="s">
        <v>7584</v>
      </c>
    </row>
    <row r="4317" spans="1:7" ht="15" customHeight="1" x14ac:dyDescent="0.25">
      <c r="A4317" t="str">
        <f t="shared" si="148"/>
        <v xml:space="preserve">R/3443 </v>
      </c>
      <c r="B4317" t="s">
        <v>7585</v>
      </c>
      <c r="C4317" t="s">
        <v>9</v>
      </c>
      <c r="D4317" s="5" t="s">
        <v>5166</v>
      </c>
      <c r="E4317" s="6">
        <f t="shared" si="147"/>
        <v>414</v>
      </c>
      <c r="G4317" t="s">
        <v>7586</v>
      </c>
    </row>
    <row r="4318" spans="1:7" ht="15" customHeight="1" x14ac:dyDescent="0.25">
      <c r="A4318" t="str">
        <f t="shared" si="148"/>
        <v xml:space="preserve">R/3444 </v>
      </c>
      <c r="B4318" t="s">
        <v>7587</v>
      </c>
      <c r="C4318" t="s">
        <v>9</v>
      </c>
      <c r="D4318" s="5" t="s">
        <v>607</v>
      </c>
      <c r="E4318" s="6">
        <f t="shared" si="147"/>
        <v>57</v>
      </c>
      <c r="G4318" t="s">
        <v>7588</v>
      </c>
    </row>
    <row r="4319" spans="1:7" ht="15" customHeight="1" x14ac:dyDescent="0.25">
      <c r="A4319" t="str">
        <f t="shared" si="148"/>
        <v xml:space="preserve">R/3445 </v>
      </c>
      <c r="B4319" t="s">
        <v>7589</v>
      </c>
      <c r="C4319" t="s">
        <v>9</v>
      </c>
      <c r="D4319" s="5" t="s">
        <v>4833</v>
      </c>
      <c r="E4319" s="6">
        <f t="shared" si="147"/>
        <v>80</v>
      </c>
      <c r="G4319" t="s">
        <v>7590</v>
      </c>
    </row>
    <row r="4320" spans="1:7" ht="15" customHeight="1" x14ac:dyDescent="0.25">
      <c r="A4320" t="str">
        <f t="shared" si="148"/>
        <v xml:space="preserve">R/3446 </v>
      </c>
      <c r="B4320" t="s">
        <v>7591</v>
      </c>
      <c r="C4320" t="s">
        <v>9</v>
      </c>
      <c r="D4320" s="5" t="s">
        <v>3083</v>
      </c>
      <c r="E4320" s="6">
        <f t="shared" si="147"/>
        <v>108</v>
      </c>
      <c r="G4320" t="s">
        <v>7592</v>
      </c>
    </row>
    <row r="4321" spans="1:7" ht="15" customHeight="1" x14ac:dyDescent="0.25">
      <c r="A4321" t="str">
        <f t="shared" si="148"/>
        <v xml:space="preserve">R/3447 </v>
      </c>
      <c r="B4321" t="s">
        <v>7593</v>
      </c>
      <c r="C4321" t="s">
        <v>9</v>
      </c>
      <c r="D4321" s="5" t="s">
        <v>393</v>
      </c>
      <c r="E4321" s="6">
        <f t="shared" si="147"/>
        <v>116</v>
      </c>
      <c r="G4321" t="s">
        <v>7594</v>
      </c>
    </row>
    <row r="4322" spans="1:7" ht="15" customHeight="1" x14ac:dyDescent="0.25">
      <c r="A4322" t="str">
        <f t="shared" si="148"/>
        <v xml:space="preserve">R/3448 </v>
      </c>
      <c r="B4322" t="s">
        <v>7595</v>
      </c>
      <c r="C4322" t="s">
        <v>9</v>
      </c>
      <c r="D4322" s="5" t="s">
        <v>493</v>
      </c>
      <c r="E4322" s="6">
        <f t="shared" si="147"/>
        <v>192</v>
      </c>
      <c r="G4322" t="s">
        <v>7596</v>
      </c>
    </row>
    <row r="4323" spans="1:7" ht="15" customHeight="1" x14ac:dyDescent="0.25">
      <c r="A4323" t="str">
        <f t="shared" si="148"/>
        <v xml:space="preserve">R/3455 </v>
      </c>
      <c r="B4323" t="s">
        <v>7597</v>
      </c>
      <c r="C4323" t="s">
        <v>9</v>
      </c>
      <c r="D4323" s="5" t="s">
        <v>1960</v>
      </c>
      <c r="E4323" s="6">
        <f t="shared" si="147"/>
        <v>86</v>
      </c>
      <c r="G4323" t="s">
        <v>7598</v>
      </c>
    </row>
    <row r="4324" spans="1:7" ht="15" customHeight="1" x14ac:dyDescent="0.25">
      <c r="A4324" t="str">
        <f t="shared" si="148"/>
        <v xml:space="preserve">R/3464 </v>
      </c>
      <c r="B4324" t="s">
        <v>7599</v>
      </c>
      <c r="C4324" t="s">
        <v>9</v>
      </c>
      <c r="D4324" s="5" t="s">
        <v>4152</v>
      </c>
      <c r="E4324" s="6">
        <f t="shared" si="147"/>
        <v>106</v>
      </c>
      <c r="G4324" t="s">
        <v>7600</v>
      </c>
    </row>
    <row r="4325" spans="1:7" ht="15" customHeight="1" x14ac:dyDescent="0.25">
      <c r="A4325" t="str">
        <f t="shared" si="148"/>
        <v xml:space="preserve">R/3465 </v>
      </c>
      <c r="B4325" t="s">
        <v>7601</v>
      </c>
      <c r="C4325" t="s">
        <v>9</v>
      </c>
      <c r="D4325" s="5" t="s">
        <v>3057</v>
      </c>
      <c r="E4325" s="6">
        <f t="shared" si="147"/>
        <v>154</v>
      </c>
      <c r="G4325" t="s">
        <v>7602</v>
      </c>
    </row>
    <row r="4326" spans="1:7" ht="15" customHeight="1" x14ac:dyDescent="0.25">
      <c r="A4326" t="str">
        <f t="shared" si="148"/>
        <v xml:space="preserve">R/3466 </v>
      </c>
      <c r="B4326" t="s">
        <v>7603</v>
      </c>
      <c r="C4326" t="s">
        <v>9</v>
      </c>
      <c r="D4326" s="5" t="s">
        <v>6260</v>
      </c>
      <c r="E4326" s="6">
        <f t="shared" si="147"/>
        <v>202</v>
      </c>
      <c r="G4326" t="s">
        <v>7604</v>
      </c>
    </row>
    <row r="4327" spans="1:7" ht="15" customHeight="1" x14ac:dyDescent="0.25">
      <c r="A4327" t="str">
        <f t="shared" si="148"/>
        <v xml:space="preserve">R/3484 </v>
      </c>
      <c r="B4327" t="s">
        <v>7605</v>
      </c>
      <c r="C4327" t="s">
        <v>9</v>
      </c>
      <c r="D4327" s="5" t="s">
        <v>3124</v>
      </c>
      <c r="E4327" s="6">
        <f t="shared" si="147"/>
        <v>179</v>
      </c>
      <c r="G4327" t="s">
        <v>7606</v>
      </c>
    </row>
    <row r="4328" spans="1:7" ht="15" customHeight="1" x14ac:dyDescent="0.25">
      <c r="A4328" t="str">
        <f t="shared" si="148"/>
        <v xml:space="preserve">R/3485 </v>
      </c>
      <c r="B4328" t="s">
        <v>7607</v>
      </c>
      <c r="C4328" t="s">
        <v>9</v>
      </c>
      <c r="D4328" s="5" t="s">
        <v>4017</v>
      </c>
      <c r="E4328" s="6">
        <f t="shared" si="147"/>
        <v>237</v>
      </c>
      <c r="G4328" t="s">
        <v>7608</v>
      </c>
    </row>
    <row r="4329" spans="1:7" ht="15" customHeight="1" x14ac:dyDescent="0.25">
      <c r="A4329" t="str">
        <f t="shared" si="148"/>
        <v xml:space="preserve">R/3486 </v>
      </c>
      <c r="B4329" t="s">
        <v>7609</v>
      </c>
      <c r="C4329" t="s">
        <v>9</v>
      </c>
      <c r="D4329" s="5" t="s">
        <v>3970</v>
      </c>
      <c r="E4329" s="6">
        <f t="shared" si="147"/>
        <v>360</v>
      </c>
      <c r="G4329" t="s">
        <v>7610</v>
      </c>
    </row>
    <row r="4330" spans="1:7" ht="15" customHeight="1" x14ac:dyDescent="0.25">
      <c r="A4330" t="str">
        <f t="shared" si="148"/>
        <v xml:space="preserve">R/3531 </v>
      </c>
      <c r="B4330" t="s">
        <v>7611</v>
      </c>
      <c r="C4330" t="s">
        <v>9</v>
      </c>
      <c r="D4330" s="5" t="s">
        <v>1366</v>
      </c>
      <c r="E4330" s="6">
        <f t="shared" si="147"/>
        <v>175</v>
      </c>
      <c r="G4330" t="s">
        <v>11</v>
      </c>
    </row>
    <row r="4331" spans="1:7" ht="15" customHeight="1" x14ac:dyDescent="0.25">
      <c r="A4331" t="str">
        <f t="shared" si="148"/>
        <v xml:space="preserve">R/3828 </v>
      </c>
      <c r="B4331" t="s">
        <v>7612</v>
      </c>
      <c r="C4331" t="s">
        <v>9</v>
      </c>
      <c r="D4331" s="5" t="s">
        <v>3972</v>
      </c>
      <c r="E4331" s="6">
        <f t="shared" si="147"/>
        <v>249</v>
      </c>
      <c r="G4331" t="s">
        <v>7613</v>
      </c>
    </row>
    <row r="4332" spans="1:7" ht="15" customHeight="1" x14ac:dyDescent="0.25">
      <c r="A4332" t="str">
        <f t="shared" si="148"/>
        <v xml:space="preserve">R/3829 </v>
      </c>
      <c r="B4332" t="s">
        <v>7614</v>
      </c>
      <c r="C4332" t="s">
        <v>9</v>
      </c>
      <c r="D4332" s="5" t="s">
        <v>475</v>
      </c>
      <c r="E4332" s="6">
        <f t="shared" si="147"/>
        <v>229</v>
      </c>
      <c r="G4332" t="s">
        <v>7615</v>
      </c>
    </row>
    <row r="4333" spans="1:7" ht="15" customHeight="1" x14ac:dyDescent="0.25">
      <c r="A4333" t="str">
        <f t="shared" si="148"/>
        <v xml:space="preserve">R/3830 </v>
      </c>
      <c r="B4333" t="s">
        <v>7616</v>
      </c>
      <c r="C4333" t="s">
        <v>9</v>
      </c>
      <c r="D4333" s="5" t="s">
        <v>6244</v>
      </c>
      <c r="E4333" s="6">
        <f t="shared" si="147"/>
        <v>219</v>
      </c>
      <c r="G4333" t="s">
        <v>7617</v>
      </c>
    </row>
    <row r="4334" spans="1:7" ht="15" customHeight="1" x14ac:dyDescent="0.25">
      <c r="A4334" t="str">
        <f t="shared" si="148"/>
        <v xml:space="preserve">R/3831 </v>
      </c>
      <c r="B4334" t="s">
        <v>7618</v>
      </c>
      <c r="C4334" t="s">
        <v>9</v>
      </c>
      <c r="D4334" s="5" t="s">
        <v>405</v>
      </c>
      <c r="E4334" s="6">
        <f t="shared" si="147"/>
        <v>99</v>
      </c>
      <c r="G4334" t="s">
        <v>7619</v>
      </c>
    </row>
    <row r="4335" spans="1:7" ht="15" customHeight="1" x14ac:dyDescent="0.25">
      <c r="A4335" t="str">
        <f t="shared" si="148"/>
        <v xml:space="preserve">R/3940 </v>
      </c>
      <c r="B4335" t="s">
        <v>7620</v>
      </c>
      <c r="C4335" t="s">
        <v>9</v>
      </c>
      <c r="D4335" s="5" t="s">
        <v>3007</v>
      </c>
      <c r="E4335" s="6">
        <f t="shared" si="147"/>
        <v>199</v>
      </c>
      <c r="G4335" t="s">
        <v>7621</v>
      </c>
    </row>
    <row r="4336" spans="1:7" ht="15" customHeight="1" x14ac:dyDescent="0.25">
      <c r="A4336" t="str">
        <f t="shared" si="148"/>
        <v xml:space="preserve">R/3941 </v>
      </c>
      <c r="B4336" t="s">
        <v>7622</v>
      </c>
      <c r="C4336" t="s">
        <v>9</v>
      </c>
      <c r="D4336" s="5" t="s">
        <v>7623</v>
      </c>
      <c r="E4336" s="6">
        <f t="shared" si="147"/>
        <v>367</v>
      </c>
      <c r="G4336" t="s">
        <v>7624</v>
      </c>
    </row>
    <row r="4337" spans="1:7" ht="15" customHeight="1" x14ac:dyDescent="0.25">
      <c r="A4337" t="str">
        <f t="shared" si="148"/>
        <v xml:space="preserve">R/3942 </v>
      </c>
      <c r="B4337" t="s">
        <v>7625</v>
      </c>
      <c r="C4337" t="s">
        <v>9</v>
      </c>
      <c r="D4337" s="5" t="s">
        <v>7626</v>
      </c>
      <c r="E4337" s="6">
        <f t="shared" si="147"/>
        <v>400</v>
      </c>
      <c r="G4337" t="s">
        <v>7627</v>
      </c>
    </row>
    <row r="4338" spans="1:7" ht="15" customHeight="1" x14ac:dyDescent="0.25">
      <c r="A4338" t="str">
        <f t="shared" si="148"/>
        <v xml:space="preserve">R/3943 </v>
      </c>
      <c r="B4338" t="s">
        <v>7628</v>
      </c>
      <c r="C4338" t="s">
        <v>9</v>
      </c>
      <c r="D4338" s="5" t="s">
        <v>2979</v>
      </c>
      <c r="E4338" s="6">
        <f t="shared" si="147"/>
        <v>231</v>
      </c>
      <c r="G4338" t="s">
        <v>7629</v>
      </c>
    </row>
    <row r="4339" spans="1:7" ht="15" customHeight="1" x14ac:dyDescent="0.25">
      <c r="A4339" t="str">
        <f t="shared" si="148"/>
        <v xml:space="preserve">R/3944 </v>
      </c>
      <c r="B4339" t="s">
        <v>7630</v>
      </c>
      <c r="C4339" t="s">
        <v>9</v>
      </c>
      <c r="D4339" s="5" t="s">
        <v>7192</v>
      </c>
      <c r="E4339" s="6">
        <f t="shared" si="147"/>
        <v>468</v>
      </c>
      <c r="G4339" t="s">
        <v>7631</v>
      </c>
    </row>
    <row r="4340" spans="1:7" ht="15" customHeight="1" x14ac:dyDescent="0.25">
      <c r="A4340" t="str">
        <f t="shared" si="148"/>
        <v xml:space="preserve">R/3945 </v>
      </c>
      <c r="B4340" t="s">
        <v>7632</v>
      </c>
      <c r="C4340" t="s">
        <v>9</v>
      </c>
      <c r="D4340" s="5" t="s">
        <v>6797</v>
      </c>
      <c r="E4340" s="6">
        <f t="shared" si="147"/>
        <v>272</v>
      </c>
      <c r="G4340" t="s">
        <v>7633</v>
      </c>
    </row>
    <row r="4341" spans="1:7" ht="15" customHeight="1" x14ac:dyDescent="0.25">
      <c r="A4341" t="str">
        <f t="shared" si="148"/>
        <v xml:space="preserve">R/3946 </v>
      </c>
      <c r="B4341" t="s">
        <v>7634</v>
      </c>
      <c r="C4341" t="s">
        <v>9</v>
      </c>
      <c r="D4341" s="5" t="s">
        <v>4988</v>
      </c>
      <c r="E4341" s="6">
        <f t="shared" si="147"/>
        <v>194</v>
      </c>
      <c r="G4341" t="s">
        <v>7635</v>
      </c>
    </row>
    <row r="4342" spans="1:7" ht="15" customHeight="1" x14ac:dyDescent="0.25">
      <c r="A4342" t="str">
        <f t="shared" si="148"/>
        <v xml:space="preserve">R/3986 </v>
      </c>
      <c r="B4342" t="s">
        <v>7636</v>
      </c>
      <c r="C4342" t="s">
        <v>9</v>
      </c>
      <c r="D4342" s="5" t="s">
        <v>4988</v>
      </c>
      <c r="E4342" s="6">
        <f t="shared" si="147"/>
        <v>194</v>
      </c>
      <c r="G4342" t="s">
        <v>7637</v>
      </c>
    </row>
    <row r="4343" spans="1:7" ht="15" customHeight="1" x14ac:dyDescent="0.25">
      <c r="A4343" t="str">
        <f t="shared" si="148"/>
        <v xml:space="preserve">R/3987 </v>
      </c>
      <c r="B4343" t="s">
        <v>7638</v>
      </c>
      <c r="C4343" t="s">
        <v>9</v>
      </c>
      <c r="D4343" s="5" t="s">
        <v>1955</v>
      </c>
      <c r="E4343" s="6">
        <f t="shared" si="147"/>
        <v>112</v>
      </c>
      <c r="G4343" t="s">
        <v>7639</v>
      </c>
    </row>
    <row r="4344" spans="1:7" ht="15" customHeight="1" x14ac:dyDescent="0.25">
      <c r="A4344" t="str">
        <f t="shared" si="148"/>
        <v xml:space="preserve">R/3988 </v>
      </c>
      <c r="B4344" t="s">
        <v>7640</v>
      </c>
      <c r="C4344" t="s">
        <v>9</v>
      </c>
      <c r="D4344" s="5" t="s">
        <v>7641</v>
      </c>
      <c r="E4344" s="6">
        <f t="shared" si="147"/>
        <v>758</v>
      </c>
      <c r="G4344" t="s">
        <v>7642</v>
      </c>
    </row>
    <row r="4345" spans="1:7" ht="15" customHeight="1" x14ac:dyDescent="0.25">
      <c r="A4345" t="str">
        <f t="shared" si="148"/>
        <v xml:space="preserve">R/3989 </v>
      </c>
      <c r="B4345" t="s">
        <v>7643</v>
      </c>
      <c r="C4345" t="s">
        <v>551</v>
      </c>
      <c r="D4345" s="5" t="s">
        <v>4425</v>
      </c>
      <c r="E4345" s="6">
        <f t="shared" si="147"/>
        <v>214</v>
      </c>
      <c r="G4345" t="s">
        <v>7644</v>
      </c>
    </row>
    <row r="4346" spans="1:7" ht="15" customHeight="1" x14ac:dyDescent="0.25">
      <c r="A4346" t="str">
        <f t="shared" si="148"/>
        <v xml:space="preserve">R/3997 </v>
      </c>
      <c r="B4346" t="s">
        <v>7645</v>
      </c>
      <c r="C4346" t="s">
        <v>9</v>
      </c>
      <c r="D4346" s="5" t="s">
        <v>3188</v>
      </c>
      <c r="E4346" s="6">
        <f t="shared" si="147"/>
        <v>76</v>
      </c>
      <c r="G4346" t="s">
        <v>7646</v>
      </c>
    </row>
    <row r="4347" spans="1:7" ht="15" customHeight="1" x14ac:dyDescent="0.25">
      <c r="A4347" t="str">
        <f t="shared" si="148"/>
        <v xml:space="preserve">R/3998 </v>
      </c>
      <c r="B4347" t="s">
        <v>7647</v>
      </c>
      <c r="C4347" t="s">
        <v>9</v>
      </c>
      <c r="D4347" s="5" t="s">
        <v>2085</v>
      </c>
      <c r="E4347" s="6">
        <f t="shared" si="147"/>
        <v>81</v>
      </c>
      <c r="G4347" t="s">
        <v>7648</v>
      </c>
    </row>
    <row r="4348" spans="1:7" ht="15" customHeight="1" x14ac:dyDescent="0.25">
      <c r="A4348" t="str">
        <f t="shared" si="148"/>
        <v xml:space="preserve">R/3999 </v>
      </c>
      <c r="B4348" t="s">
        <v>7649</v>
      </c>
      <c r="C4348" t="s">
        <v>9</v>
      </c>
      <c r="D4348" s="5" t="s">
        <v>57</v>
      </c>
      <c r="E4348" s="6">
        <f t="shared" si="147"/>
        <v>13</v>
      </c>
      <c r="G4348" t="s">
        <v>7650</v>
      </c>
    </row>
    <row r="4349" spans="1:7" ht="15" customHeight="1" x14ac:dyDescent="0.25">
      <c r="A4349" t="str">
        <f t="shared" si="148"/>
        <v xml:space="preserve">R/4000 </v>
      </c>
      <c r="B4349" t="s">
        <v>7651</v>
      </c>
      <c r="C4349" t="s">
        <v>9</v>
      </c>
      <c r="D4349" s="5" t="s">
        <v>598</v>
      </c>
      <c r="E4349" s="6">
        <f t="shared" si="147"/>
        <v>17</v>
      </c>
      <c r="G4349" t="s">
        <v>7652</v>
      </c>
    </row>
    <row r="4350" spans="1:7" ht="15" customHeight="1" x14ac:dyDescent="0.25">
      <c r="A4350" t="str">
        <f t="shared" si="148"/>
        <v xml:space="preserve">R/4092 </v>
      </c>
      <c r="B4350" t="s">
        <v>7653</v>
      </c>
      <c r="C4350" t="s">
        <v>6941</v>
      </c>
      <c r="D4350" s="5">
        <v>2702</v>
      </c>
      <c r="E4350" s="6">
        <f t="shared" ref="E4350:E4413" si="149">D4350*((100-$E$5)/100)</f>
        <v>2702</v>
      </c>
      <c r="G4350" t="s">
        <v>7654</v>
      </c>
    </row>
    <row r="4351" spans="1:7" ht="15" customHeight="1" x14ac:dyDescent="0.25">
      <c r="A4351" t="str">
        <f t="shared" si="148"/>
        <v xml:space="preserve">R/4105 </v>
      </c>
      <c r="B4351" t="s">
        <v>7655</v>
      </c>
      <c r="C4351" t="s">
        <v>9</v>
      </c>
      <c r="D4351" s="5" t="s">
        <v>268</v>
      </c>
      <c r="E4351" s="6">
        <f t="shared" si="149"/>
        <v>15</v>
      </c>
      <c r="G4351" t="s">
        <v>7656</v>
      </c>
    </row>
    <row r="4352" spans="1:7" ht="15" customHeight="1" x14ac:dyDescent="0.25">
      <c r="A4352" t="str">
        <f t="shared" si="148"/>
        <v xml:space="preserve">R/4106 </v>
      </c>
      <c r="B4352" t="s">
        <v>7657</v>
      </c>
      <c r="C4352" t="s">
        <v>9</v>
      </c>
      <c r="D4352" s="5" t="s">
        <v>268</v>
      </c>
      <c r="E4352" s="6">
        <f t="shared" si="149"/>
        <v>15</v>
      </c>
      <c r="G4352" t="s">
        <v>7658</v>
      </c>
    </row>
    <row r="4353" spans="1:7" ht="15" customHeight="1" x14ac:dyDescent="0.25">
      <c r="A4353" t="str">
        <f t="shared" si="148"/>
        <v xml:space="preserve">R/4110 </v>
      </c>
      <c r="B4353" t="s">
        <v>7659</v>
      </c>
      <c r="C4353" t="s">
        <v>9</v>
      </c>
      <c r="D4353" s="5" t="s">
        <v>268</v>
      </c>
      <c r="E4353" s="6">
        <f t="shared" si="149"/>
        <v>15</v>
      </c>
      <c r="G4353" t="s">
        <v>7660</v>
      </c>
    </row>
    <row r="4354" spans="1:7" ht="15" customHeight="1" x14ac:dyDescent="0.25">
      <c r="A4354" t="str">
        <f t="shared" si="148"/>
        <v xml:space="preserve">R/4147 </v>
      </c>
      <c r="B4354" t="s">
        <v>7661</v>
      </c>
      <c r="C4354" t="s">
        <v>9</v>
      </c>
      <c r="D4354" s="5" t="s">
        <v>7662</v>
      </c>
      <c r="E4354" s="6">
        <f t="shared" si="149"/>
        <v>248</v>
      </c>
      <c r="G4354" t="s">
        <v>7663</v>
      </c>
    </row>
    <row r="4355" spans="1:7" ht="15" customHeight="1" x14ac:dyDescent="0.25">
      <c r="A4355" t="str">
        <f t="shared" si="148"/>
        <v xml:space="preserve">R/4148 </v>
      </c>
      <c r="B4355" t="s">
        <v>7664</v>
      </c>
      <c r="C4355" t="s">
        <v>9</v>
      </c>
      <c r="D4355" s="5" t="s">
        <v>3909</v>
      </c>
      <c r="E4355" s="6">
        <f t="shared" si="149"/>
        <v>196</v>
      </c>
      <c r="G4355" t="s">
        <v>7665</v>
      </c>
    </row>
    <row r="4356" spans="1:7" ht="15" customHeight="1" x14ac:dyDescent="0.25">
      <c r="A4356" t="str">
        <f t="shared" si="148"/>
        <v xml:space="preserve">R/4149 </v>
      </c>
      <c r="B4356" t="s">
        <v>7666</v>
      </c>
      <c r="C4356" t="s">
        <v>9</v>
      </c>
      <c r="D4356" s="5" t="s">
        <v>4991</v>
      </c>
      <c r="E4356" s="6">
        <f t="shared" si="149"/>
        <v>226</v>
      </c>
      <c r="G4356" t="s">
        <v>7667</v>
      </c>
    </row>
    <row r="4357" spans="1:7" ht="15" customHeight="1" x14ac:dyDescent="0.25">
      <c r="A4357" t="str">
        <f t="shared" si="148"/>
        <v xml:space="preserve">R/4150 </v>
      </c>
      <c r="B4357" t="s">
        <v>7668</v>
      </c>
      <c r="C4357" t="s">
        <v>9</v>
      </c>
      <c r="D4357" s="5" t="s">
        <v>3919</v>
      </c>
      <c r="E4357" s="6">
        <f t="shared" si="149"/>
        <v>261</v>
      </c>
      <c r="G4357" t="s">
        <v>7669</v>
      </c>
    </row>
    <row r="4358" spans="1:7" ht="15" customHeight="1" x14ac:dyDescent="0.25">
      <c r="A4358" t="str">
        <f t="shared" ref="A4358:A4421" si="150">MID(B4358,1,7)</f>
        <v xml:space="preserve">R/4151 </v>
      </c>
      <c r="B4358" t="s">
        <v>7670</v>
      </c>
      <c r="C4358" t="s">
        <v>9</v>
      </c>
      <c r="D4358" s="5" t="s">
        <v>482</v>
      </c>
      <c r="E4358" s="6">
        <f t="shared" si="149"/>
        <v>255</v>
      </c>
      <c r="G4358" t="s">
        <v>7671</v>
      </c>
    </row>
    <row r="4359" spans="1:7" ht="15" customHeight="1" x14ac:dyDescent="0.25">
      <c r="A4359" t="str">
        <f t="shared" si="150"/>
        <v xml:space="preserve">R/4152 </v>
      </c>
      <c r="B4359" t="s">
        <v>7672</v>
      </c>
      <c r="C4359" t="s">
        <v>9</v>
      </c>
      <c r="D4359" s="5" t="s">
        <v>6068</v>
      </c>
      <c r="E4359" s="6">
        <f t="shared" si="149"/>
        <v>133</v>
      </c>
      <c r="G4359" t="s">
        <v>7673</v>
      </c>
    </row>
    <row r="4360" spans="1:7" ht="15" customHeight="1" x14ac:dyDescent="0.25">
      <c r="A4360" t="str">
        <f t="shared" si="150"/>
        <v xml:space="preserve">R/4153 </v>
      </c>
      <c r="B4360" t="s">
        <v>7674</v>
      </c>
      <c r="C4360" t="s">
        <v>9</v>
      </c>
      <c r="D4360" s="5" t="s">
        <v>425</v>
      </c>
      <c r="E4360" s="6">
        <f t="shared" si="149"/>
        <v>65</v>
      </c>
      <c r="G4360" t="s">
        <v>7675</v>
      </c>
    </row>
    <row r="4361" spans="1:7" ht="15" customHeight="1" x14ac:dyDescent="0.25">
      <c r="A4361" t="str">
        <f t="shared" si="150"/>
        <v xml:space="preserve">R/4154 </v>
      </c>
      <c r="B4361" t="s">
        <v>7676</v>
      </c>
      <c r="C4361" t="s">
        <v>9</v>
      </c>
      <c r="D4361" s="5" t="s">
        <v>512</v>
      </c>
      <c r="E4361" s="6">
        <f t="shared" si="149"/>
        <v>69</v>
      </c>
      <c r="G4361" t="s">
        <v>7677</v>
      </c>
    </row>
    <row r="4362" spans="1:7" ht="15" customHeight="1" x14ac:dyDescent="0.25">
      <c r="A4362" t="str">
        <f t="shared" si="150"/>
        <v xml:space="preserve">R/4155 </v>
      </c>
      <c r="B4362" t="s">
        <v>7678</v>
      </c>
      <c r="C4362" t="s">
        <v>9</v>
      </c>
      <c r="D4362" s="5" t="s">
        <v>464</v>
      </c>
      <c r="E4362" s="6">
        <f t="shared" si="149"/>
        <v>115</v>
      </c>
      <c r="G4362" t="s">
        <v>7679</v>
      </c>
    </row>
    <row r="4363" spans="1:7" ht="15" customHeight="1" x14ac:dyDescent="0.25">
      <c r="A4363" t="str">
        <f t="shared" si="150"/>
        <v xml:space="preserve">R/4156 </v>
      </c>
      <c r="B4363" t="s">
        <v>7680</v>
      </c>
      <c r="C4363" t="s">
        <v>9</v>
      </c>
      <c r="D4363" s="5" t="s">
        <v>7681</v>
      </c>
      <c r="E4363" s="6">
        <f t="shared" si="149"/>
        <v>201</v>
      </c>
      <c r="G4363" t="s">
        <v>7682</v>
      </c>
    </row>
    <row r="4364" spans="1:7" ht="15" customHeight="1" x14ac:dyDescent="0.25">
      <c r="A4364" t="str">
        <f t="shared" si="150"/>
        <v xml:space="preserve">R/4157 </v>
      </c>
      <c r="B4364" t="s">
        <v>7683</v>
      </c>
      <c r="C4364" t="s">
        <v>9</v>
      </c>
      <c r="D4364" s="5" t="s">
        <v>3007</v>
      </c>
      <c r="E4364" s="6">
        <f t="shared" si="149"/>
        <v>199</v>
      </c>
      <c r="G4364" t="s">
        <v>7684</v>
      </c>
    </row>
    <row r="4365" spans="1:7" ht="15" customHeight="1" x14ac:dyDescent="0.25">
      <c r="A4365" t="str">
        <f t="shared" si="150"/>
        <v xml:space="preserve">R/4158 </v>
      </c>
      <c r="B4365" t="s">
        <v>7685</v>
      </c>
      <c r="C4365" t="s">
        <v>9</v>
      </c>
      <c r="D4365" s="5" t="s">
        <v>482</v>
      </c>
      <c r="E4365" s="6">
        <f t="shared" si="149"/>
        <v>255</v>
      </c>
      <c r="G4365" t="s">
        <v>7686</v>
      </c>
    </row>
    <row r="4366" spans="1:7" ht="15" customHeight="1" x14ac:dyDescent="0.25">
      <c r="A4366" t="str">
        <f t="shared" si="150"/>
        <v xml:space="preserve">R/4159 </v>
      </c>
      <c r="B4366" t="s">
        <v>7687</v>
      </c>
      <c r="C4366" t="s">
        <v>9</v>
      </c>
      <c r="D4366" s="5" t="s">
        <v>7688</v>
      </c>
      <c r="E4366" s="6">
        <f t="shared" si="149"/>
        <v>507</v>
      </c>
      <c r="G4366" t="s">
        <v>7689</v>
      </c>
    </row>
    <row r="4367" spans="1:7" ht="15" customHeight="1" x14ac:dyDescent="0.25">
      <c r="A4367" t="str">
        <f t="shared" si="150"/>
        <v xml:space="preserve">R/4160 </v>
      </c>
      <c r="B4367" t="s">
        <v>7690</v>
      </c>
      <c r="C4367" t="s">
        <v>9</v>
      </c>
      <c r="D4367" s="5" t="s">
        <v>7691</v>
      </c>
      <c r="E4367" s="6">
        <f t="shared" si="149"/>
        <v>624</v>
      </c>
      <c r="G4367" t="s">
        <v>7692</v>
      </c>
    </row>
    <row r="4368" spans="1:7" ht="15" customHeight="1" x14ac:dyDescent="0.25">
      <c r="A4368" t="str">
        <f t="shared" si="150"/>
        <v xml:space="preserve">R/4163 </v>
      </c>
      <c r="B4368" t="s">
        <v>10726</v>
      </c>
      <c r="C4368" t="s">
        <v>9</v>
      </c>
      <c r="D4368" s="5" t="s">
        <v>6068</v>
      </c>
      <c r="E4368" s="6">
        <f t="shared" si="149"/>
        <v>133</v>
      </c>
      <c r="G4368" t="s">
        <v>7693</v>
      </c>
    </row>
    <row r="4369" spans="1:7" ht="15" customHeight="1" x14ac:dyDescent="0.25">
      <c r="A4369" t="str">
        <f t="shared" si="150"/>
        <v xml:space="preserve">R/4164 </v>
      </c>
      <c r="B4369" t="s">
        <v>7694</v>
      </c>
      <c r="C4369" t="s">
        <v>9</v>
      </c>
      <c r="D4369" s="5" t="s">
        <v>7695</v>
      </c>
      <c r="E4369" s="6">
        <f t="shared" si="149"/>
        <v>208</v>
      </c>
      <c r="G4369" t="s">
        <v>11</v>
      </c>
    </row>
    <row r="4370" spans="1:7" ht="15" customHeight="1" x14ac:dyDescent="0.25">
      <c r="A4370" t="str">
        <f t="shared" si="150"/>
        <v xml:space="preserve">R/4165 </v>
      </c>
      <c r="B4370" t="s">
        <v>10727</v>
      </c>
      <c r="C4370" t="s">
        <v>9</v>
      </c>
      <c r="D4370" s="5" t="s">
        <v>436</v>
      </c>
      <c r="E4370" s="6">
        <f t="shared" si="149"/>
        <v>349</v>
      </c>
      <c r="G4370" t="s">
        <v>7696</v>
      </c>
    </row>
    <row r="4371" spans="1:7" ht="15" customHeight="1" x14ac:dyDescent="0.25">
      <c r="A4371" t="str">
        <f t="shared" si="150"/>
        <v xml:space="preserve">R/4167 </v>
      </c>
      <c r="B4371" t="s">
        <v>7697</v>
      </c>
      <c r="C4371" t="s">
        <v>9</v>
      </c>
      <c r="D4371" s="5" t="s">
        <v>464</v>
      </c>
      <c r="E4371" s="6">
        <f t="shared" si="149"/>
        <v>115</v>
      </c>
      <c r="G4371" t="s">
        <v>7698</v>
      </c>
    </row>
    <row r="4372" spans="1:7" ht="15" customHeight="1" x14ac:dyDescent="0.25">
      <c r="A4372" t="str">
        <f t="shared" si="150"/>
        <v xml:space="preserve">R/4168 </v>
      </c>
      <c r="B4372" t="s">
        <v>7699</v>
      </c>
      <c r="C4372" t="s">
        <v>9</v>
      </c>
      <c r="D4372" s="5" t="s">
        <v>3839</v>
      </c>
      <c r="E4372" s="6">
        <f t="shared" si="149"/>
        <v>143</v>
      </c>
      <c r="G4372" t="s">
        <v>7700</v>
      </c>
    </row>
    <row r="4373" spans="1:7" ht="15" customHeight="1" x14ac:dyDescent="0.25">
      <c r="A4373" t="str">
        <f t="shared" si="150"/>
        <v xml:space="preserve">R/4169 </v>
      </c>
      <c r="B4373" t="s">
        <v>7701</v>
      </c>
      <c r="C4373" t="s">
        <v>9</v>
      </c>
      <c r="D4373" s="5" t="s">
        <v>7288</v>
      </c>
      <c r="E4373" s="6">
        <f t="shared" si="149"/>
        <v>222</v>
      </c>
      <c r="G4373" t="s">
        <v>7702</v>
      </c>
    </row>
    <row r="4374" spans="1:7" ht="15" customHeight="1" x14ac:dyDescent="0.25">
      <c r="A4374" t="str">
        <f t="shared" si="150"/>
        <v xml:space="preserve">R/4170 </v>
      </c>
      <c r="B4374" t="s">
        <v>10728</v>
      </c>
      <c r="C4374" t="s">
        <v>9</v>
      </c>
      <c r="D4374" s="5" t="s">
        <v>4167</v>
      </c>
      <c r="E4374" s="6">
        <f t="shared" si="149"/>
        <v>344</v>
      </c>
      <c r="G4374" t="s">
        <v>7703</v>
      </c>
    </row>
    <row r="4375" spans="1:7" ht="15" customHeight="1" x14ac:dyDescent="0.25">
      <c r="A4375" t="str">
        <f t="shared" si="150"/>
        <v xml:space="preserve">R/4172 </v>
      </c>
      <c r="B4375" t="s">
        <v>10729</v>
      </c>
      <c r="C4375" t="s">
        <v>9</v>
      </c>
      <c r="D4375" s="5" t="s">
        <v>1506</v>
      </c>
      <c r="E4375" s="6">
        <f t="shared" si="149"/>
        <v>107</v>
      </c>
      <c r="G4375" t="s">
        <v>7704</v>
      </c>
    </row>
    <row r="4376" spans="1:7" ht="15" customHeight="1" x14ac:dyDescent="0.25">
      <c r="A4376" t="str">
        <f t="shared" si="150"/>
        <v xml:space="preserve">R/4173 </v>
      </c>
      <c r="B4376" t="s">
        <v>10730</v>
      </c>
      <c r="C4376" t="s">
        <v>9</v>
      </c>
      <c r="D4376" s="5" t="s">
        <v>1922</v>
      </c>
      <c r="E4376" s="6">
        <f t="shared" si="149"/>
        <v>136</v>
      </c>
      <c r="G4376" t="s">
        <v>7705</v>
      </c>
    </row>
    <row r="4377" spans="1:7" ht="15" customHeight="1" x14ac:dyDescent="0.25">
      <c r="A4377" t="str">
        <f t="shared" si="150"/>
        <v xml:space="preserve">R/4174 </v>
      </c>
      <c r="B4377" t="s">
        <v>7706</v>
      </c>
      <c r="C4377" t="s">
        <v>9</v>
      </c>
      <c r="D4377" s="5" t="s">
        <v>4757</v>
      </c>
      <c r="E4377" s="6">
        <f t="shared" si="149"/>
        <v>225</v>
      </c>
      <c r="G4377" t="s">
        <v>7707</v>
      </c>
    </row>
    <row r="4378" spans="1:7" ht="15" customHeight="1" x14ac:dyDescent="0.25">
      <c r="A4378" t="str">
        <f t="shared" si="150"/>
        <v xml:space="preserve">R/4175 </v>
      </c>
      <c r="B4378" t="s">
        <v>7708</v>
      </c>
      <c r="C4378" t="s">
        <v>9</v>
      </c>
      <c r="D4378" s="5" t="s">
        <v>7709</v>
      </c>
      <c r="E4378" s="6">
        <f t="shared" si="149"/>
        <v>387</v>
      </c>
      <c r="G4378" t="s">
        <v>7710</v>
      </c>
    </row>
    <row r="4379" spans="1:7" ht="15" customHeight="1" x14ac:dyDescent="0.25">
      <c r="A4379" t="str">
        <f t="shared" si="150"/>
        <v xml:space="preserve">R/4176 </v>
      </c>
      <c r="B4379" t="s">
        <v>7711</v>
      </c>
      <c r="C4379" t="s">
        <v>9</v>
      </c>
      <c r="D4379" s="5" t="s">
        <v>488</v>
      </c>
      <c r="E4379" s="6">
        <f t="shared" si="149"/>
        <v>139</v>
      </c>
      <c r="G4379" t="s">
        <v>7712</v>
      </c>
    </row>
    <row r="4380" spans="1:7" ht="15" customHeight="1" x14ac:dyDescent="0.25">
      <c r="A4380" t="str">
        <f t="shared" si="150"/>
        <v xml:space="preserve">R/4177 </v>
      </c>
      <c r="B4380" t="s">
        <v>7713</v>
      </c>
      <c r="C4380" t="s">
        <v>9</v>
      </c>
      <c r="D4380" s="5" t="s">
        <v>5085</v>
      </c>
      <c r="E4380" s="6">
        <f t="shared" si="149"/>
        <v>150</v>
      </c>
      <c r="G4380" t="s">
        <v>7714</v>
      </c>
    </row>
    <row r="4381" spans="1:7" ht="15" customHeight="1" x14ac:dyDescent="0.25">
      <c r="A4381" t="str">
        <f t="shared" si="150"/>
        <v xml:space="preserve">R/4178 </v>
      </c>
      <c r="B4381" t="s">
        <v>7715</v>
      </c>
      <c r="C4381" t="s">
        <v>9</v>
      </c>
      <c r="D4381" s="5" t="s">
        <v>6851</v>
      </c>
      <c r="E4381" s="6">
        <f t="shared" si="149"/>
        <v>177</v>
      </c>
      <c r="G4381" t="s">
        <v>7716</v>
      </c>
    </row>
    <row r="4382" spans="1:7" ht="15" customHeight="1" x14ac:dyDescent="0.25">
      <c r="A4382" t="str">
        <f t="shared" si="150"/>
        <v xml:space="preserve">R/4179 </v>
      </c>
      <c r="B4382" t="s">
        <v>7717</v>
      </c>
      <c r="C4382" t="s">
        <v>9</v>
      </c>
      <c r="D4382" s="5" t="s">
        <v>7718</v>
      </c>
      <c r="E4382" s="6">
        <f t="shared" si="149"/>
        <v>254</v>
      </c>
      <c r="G4382" t="s">
        <v>7719</v>
      </c>
    </row>
    <row r="4383" spans="1:7" ht="15" customHeight="1" x14ac:dyDescent="0.25">
      <c r="A4383" t="str">
        <f t="shared" si="150"/>
        <v xml:space="preserve">R/4180 </v>
      </c>
      <c r="B4383" t="s">
        <v>7720</v>
      </c>
      <c r="C4383" t="s">
        <v>9</v>
      </c>
      <c r="D4383" s="5" t="s">
        <v>6822</v>
      </c>
      <c r="E4383" s="6">
        <f t="shared" si="149"/>
        <v>399</v>
      </c>
      <c r="G4383" t="s">
        <v>7721</v>
      </c>
    </row>
    <row r="4384" spans="1:7" ht="15" customHeight="1" x14ac:dyDescent="0.25">
      <c r="A4384" t="str">
        <f t="shared" si="150"/>
        <v xml:space="preserve">R/4181 </v>
      </c>
      <c r="B4384" t="s">
        <v>7722</v>
      </c>
      <c r="C4384" t="s">
        <v>9</v>
      </c>
      <c r="D4384" s="5" t="s">
        <v>3993</v>
      </c>
      <c r="E4384" s="6">
        <f t="shared" si="149"/>
        <v>98</v>
      </c>
      <c r="G4384" t="s">
        <v>11</v>
      </c>
    </row>
    <row r="4385" spans="1:7" ht="15" customHeight="1" x14ac:dyDescent="0.25">
      <c r="A4385" t="str">
        <f t="shared" si="150"/>
        <v xml:space="preserve">R/4182 </v>
      </c>
      <c r="B4385" t="s">
        <v>7723</v>
      </c>
      <c r="C4385" t="s">
        <v>9</v>
      </c>
      <c r="D4385" s="5" t="s">
        <v>1950</v>
      </c>
      <c r="E4385" s="6">
        <f t="shared" si="149"/>
        <v>131</v>
      </c>
      <c r="G4385" t="s">
        <v>11</v>
      </c>
    </row>
    <row r="4386" spans="1:7" ht="15" customHeight="1" x14ac:dyDescent="0.25">
      <c r="A4386" t="str">
        <f t="shared" si="150"/>
        <v xml:space="preserve">R/4183 </v>
      </c>
      <c r="B4386" t="s">
        <v>7724</v>
      </c>
      <c r="C4386" t="s">
        <v>9</v>
      </c>
      <c r="D4386" s="5" t="s">
        <v>3100</v>
      </c>
      <c r="E4386" s="6">
        <f t="shared" si="149"/>
        <v>183</v>
      </c>
      <c r="G4386" t="s">
        <v>11</v>
      </c>
    </row>
    <row r="4387" spans="1:7" ht="15" customHeight="1" x14ac:dyDescent="0.25">
      <c r="A4387" t="str">
        <f t="shared" si="150"/>
        <v xml:space="preserve">R/4184 </v>
      </c>
      <c r="B4387" t="s">
        <v>7725</v>
      </c>
      <c r="C4387" t="s">
        <v>9</v>
      </c>
      <c r="D4387" s="5" t="s">
        <v>4040</v>
      </c>
      <c r="E4387" s="6">
        <f t="shared" si="149"/>
        <v>123</v>
      </c>
      <c r="G4387" t="s">
        <v>7726</v>
      </c>
    </row>
    <row r="4388" spans="1:7" ht="15" customHeight="1" x14ac:dyDescent="0.25">
      <c r="A4388" t="str">
        <f t="shared" si="150"/>
        <v xml:space="preserve">R/4185 </v>
      </c>
      <c r="B4388" t="s">
        <v>7727</v>
      </c>
      <c r="C4388" t="s">
        <v>9</v>
      </c>
      <c r="D4388" s="5" t="s">
        <v>1876</v>
      </c>
      <c r="E4388" s="6">
        <f t="shared" si="149"/>
        <v>169</v>
      </c>
      <c r="G4388" t="s">
        <v>7728</v>
      </c>
    </row>
    <row r="4389" spans="1:7" ht="15" customHeight="1" x14ac:dyDescent="0.25">
      <c r="A4389" t="str">
        <f t="shared" si="150"/>
        <v xml:space="preserve">R/4186 </v>
      </c>
      <c r="B4389" t="s">
        <v>7729</v>
      </c>
      <c r="C4389" t="s">
        <v>9</v>
      </c>
      <c r="D4389" s="5" t="s">
        <v>3007</v>
      </c>
      <c r="E4389" s="6">
        <f t="shared" si="149"/>
        <v>199</v>
      </c>
      <c r="G4389" t="s">
        <v>11</v>
      </c>
    </row>
    <row r="4390" spans="1:7" ht="15" customHeight="1" x14ac:dyDescent="0.25">
      <c r="A4390" t="str">
        <f t="shared" si="150"/>
        <v xml:space="preserve">R/4187 </v>
      </c>
      <c r="B4390" t="s">
        <v>7730</v>
      </c>
      <c r="C4390" t="s">
        <v>9</v>
      </c>
      <c r="D4390" s="5" t="s">
        <v>5002</v>
      </c>
      <c r="E4390" s="6">
        <f t="shared" si="149"/>
        <v>522</v>
      </c>
      <c r="G4390" t="s">
        <v>7731</v>
      </c>
    </row>
    <row r="4391" spans="1:7" ht="15" customHeight="1" x14ac:dyDescent="0.25">
      <c r="A4391" t="str">
        <f t="shared" si="150"/>
        <v xml:space="preserve">R/4188 </v>
      </c>
      <c r="B4391" t="s">
        <v>7732</v>
      </c>
      <c r="C4391" t="s">
        <v>9</v>
      </c>
      <c r="D4391" s="5" t="s">
        <v>7733</v>
      </c>
      <c r="E4391" s="6">
        <f t="shared" si="149"/>
        <v>798</v>
      </c>
      <c r="G4391" t="s">
        <v>7734</v>
      </c>
    </row>
    <row r="4392" spans="1:7" ht="15" customHeight="1" x14ac:dyDescent="0.25">
      <c r="A4392" t="str">
        <f t="shared" si="150"/>
        <v xml:space="preserve">R/4189 </v>
      </c>
      <c r="B4392" t="s">
        <v>7735</v>
      </c>
      <c r="C4392" t="s">
        <v>9</v>
      </c>
      <c r="D4392" s="5" t="s">
        <v>7222</v>
      </c>
      <c r="E4392" s="6">
        <f t="shared" si="149"/>
        <v>565</v>
      </c>
      <c r="G4392" t="s">
        <v>7736</v>
      </c>
    </row>
    <row r="4393" spans="1:7" ht="15" customHeight="1" x14ac:dyDescent="0.25">
      <c r="A4393" t="str">
        <f t="shared" si="150"/>
        <v xml:space="preserve">R/4190 </v>
      </c>
      <c r="B4393" t="s">
        <v>7737</v>
      </c>
      <c r="C4393" t="s">
        <v>9</v>
      </c>
      <c r="D4393" s="5" t="s">
        <v>7738</v>
      </c>
      <c r="E4393" s="6">
        <f t="shared" si="149"/>
        <v>543</v>
      </c>
      <c r="G4393" t="s">
        <v>7739</v>
      </c>
    </row>
    <row r="4394" spans="1:7" ht="15" customHeight="1" x14ac:dyDescent="0.25">
      <c r="A4394" t="str">
        <f t="shared" si="150"/>
        <v xml:space="preserve">R/4191 </v>
      </c>
      <c r="B4394" t="s">
        <v>7740</v>
      </c>
      <c r="C4394" t="s">
        <v>9</v>
      </c>
      <c r="D4394" s="5" t="s">
        <v>4688</v>
      </c>
      <c r="E4394" s="6">
        <f t="shared" si="149"/>
        <v>657</v>
      </c>
      <c r="G4394" t="s">
        <v>11</v>
      </c>
    </row>
    <row r="4395" spans="1:7" ht="15" customHeight="1" x14ac:dyDescent="0.25">
      <c r="A4395" t="str">
        <f t="shared" si="150"/>
        <v xml:space="preserve">R/4192 </v>
      </c>
      <c r="B4395" t="s">
        <v>7741</v>
      </c>
      <c r="C4395" t="s">
        <v>9</v>
      </c>
      <c r="D4395" s="5">
        <v>1431</v>
      </c>
      <c r="E4395" s="6">
        <f t="shared" si="149"/>
        <v>1431</v>
      </c>
      <c r="G4395" t="s">
        <v>7742</v>
      </c>
    </row>
    <row r="4396" spans="1:7" ht="15" customHeight="1" x14ac:dyDescent="0.25">
      <c r="A4396" t="str">
        <f t="shared" si="150"/>
        <v xml:space="preserve">R/4194 </v>
      </c>
      <c r="B4396" t="s">
        <v>7743</v>
      </c>
      <c r="C4396" t="s">
        <v>9</v>
      </c>
      <c r="D4396" s="5" t="s">
        <v>7744</v>
      </c>
      <c r="E4396" s="6">
        <f t="shared" si="149"/>
        <v>759</v>
      </c>
      <c r="G4396" t="s">
        <v>7745</v>
      </c>
    </row>
    <row r="4397" spans="1:7" ht="15" customHeight="1" x14ac:dyDescent="0.25">
      <c r="A4397" t="str">
        <f t="shared" si="150"/>
        <v xml:space="preserve">R/4195 </v>
      </c>
      <c r="B4397" t="s">
        <v>7746</v>
      </c>
      <c r="C4397" t="s">
        <v>9</v>
      </c>
      <c r="D4397" s="5" t="s">
        <v>7747</v>
      </c>
      <c r="E4397" s="6">
        <f t="shared" si="149"/>
        <v>267</v>
      </c>
      <c r="G4397" t="s">
        <v>11</v>
      </c>
    </row>
    <row r="4398" spans="1:7" ht="15" customHeight="1" x14ac:dyDescent="0.25">
      <c r="A4398" t="str">
        <f t="shared" si="150"/>
        <v xml:space="preserve">R/4196 </v>
      </c>
      <c r="B4398" t="s">
        <v>7748</v>
      </c>
      <c r="C4398" t="s">
        <v>9</v>
      </c>
      <c r="D4398" s="5" t="s">
        <v>572</v>
      </c>
      <c r="E4398" s="6">
        <f t="shared" si="149"/>
        <v>365</v>
      </c>
      <c r="G4398" t="s">
        <v>7749</v>
      </c>
    </row>
    <row r="4399" spans="1:7" ht="15" customHeight="1" x14ac:dyDescent="0.25">
      <c r="A4399" t="str">
        <f t="shared" si="150"/>
        <v xml:space="preserve">R/4197 </v>
      </c>
      <c r="B4399" t="s">
        <v>7750</v>
      </c>
      <c r="C4399" t="s">
        <v>9</v>
      </c>
      <c r="D4399" s="5" t="s">
        <v>7751</v>
      </c>
      <c r="E4399" s="6">
        <f t="shared" si="149"/>
        <v>483</v>
      </c>
      <c r="G4399" t="s">
        <v>7752</v>
      </c>
    </row>
    <row r="4400" spans="1:7" ht="15" customHeight="1" x14ac:dyDescent="0.25">
      <c r="A4400" t="str">
        <f t="shared" si="150"/>
        <v xml:space="preserve">R/4198 </v>
      </c>
      <c r="B4400" t="s">
        <v>7753</v>
      </c>
      <c r="C4400" t="s">
        <v>9</v>
      </c>
      <c r="D4400" s="5" t="s">
        <v>7754</v>
      </c>
      <c r="E4400" s="6">
        <f t="shared" si="149"/>
        <v>416</v>
      </c>
      <c r="G4400" t="s">
        <v>7755</v>
      </c>
    </row>
    <row r="4401" spans="1:7" ht="15" customHeight="1" x14ac:dyDescent="0.25">
      <c r="A4401" t="str">
        <f t="shared" si="150"/>
        <v xml:space="preserve">R/4199 </v>
      </c>
      <c r="B4401" t="s">
        <v>7756</v>
      </c>
      <c r="C4401" t="s">
        <v>9</v>
      </c>
      <c r="D4401" s="5" t="s">
        <v>419</v>
      </c>
      <c r="E4401" s="6">
        <f t="shared" si="149"/>
        <v>859</v>
      </c>
      <c r="G4401" t="s">
        <v>7757</v>
      </c>
    </row>
    <row r="4402" spans="1:7" ht="15" customHeight="1" x14ac:dyDescent="0.25">
      <c r="A4402" t="str">
        <f t="shared" si="150"/>
        <v xml:space="preserve">R/4200 </v>
      </c>
      <c r="B4402" t="s">
        <v>7758</v>
      </c>
      <c r="C4402" t="s">
        <v>9</v>
      </c>
      <c r="D4402" s="5" t="s">
        <v>7759</v>
      </c>
      <c r="E4402" s="6">
        <f t="shared" si="149"/>
        <v>609</v>
      </c>
      <c r="G4402" t="s">
        <v>7760</v>
      </c>
    </row>
    <row r="4403" spans="1:7" ht="15" customHeight="1" x14ac:dyDescent="0.25">
      <c r="A4403" t="str">
        <f t="shared" si="150"/>
        <v xml:space="preserve">R/4201 </v>
      </c>
      <c r="B4403" t="s">
        <v>7761</v>
      </c>
      <c r="C4403" t="s">
        <v>9</v>
      </c>
      <c r="D4403" s="5" t="s">
        <v>7762</v>
      </c>
      <c r="E4403" s="6">
        <f t="shared" si="149"/>
        <v>678</v>
      </c>
      <c r="G4403" t="s">
        <v>7763</v>
      </c>
    </row>
    <row r="4404" spans="1:7" ht="15" customHeight="1" x14ac:dyDescent="0.25">
      <c r="A4404" t="str">
        <f t="shared" si="150"/>
        <v xml:space="preserve">R/4202 </v>
      </c>
      <c r="B4404" t="s">
        <v>7764</v>
      </c>
      <c r="C4404" t="s">
        <v>9</v>
      </c>
      <c r="D4404" s="5" t="s">
        <v>7765</v>
      </c>
      <c r="E4404" s="6">
        <f t="shared" si="149"/>
        <v>444</v>
      </c>
      <c r="G4404" t="s">
        <v>7766</v>
      </c>
    </row>
    <row r="4405" spans="1:7" ht="15" customHeight="1" x14ac:dyDescent="0.25">
      <c r="A4405" t="str">
        <f t="shared" si="150"/>
        <v xml:space="preserve">R/4203 </v>
      </c>
      <c r="B4405" t="s">
        <v>7767</v>
      </c>
      <c r="C4405" t="s">
        <v>9</v>
      </c>
      <c r="D4405" s="5" t="s">
        <v>464</v>
      </c>
      <c r="E4405" s="6">
        <f t="shared" si="149"/>
        <v>115</v>
      </c>
      <c r="G4405" t="s">
        <v>7768</v>
      </c>
    </row>
    <row r="4406" spans="1:7" ht="15" customHeight="1" x14ac:dyDescent="0.25">
      <c r="A4406" t="str">
        <f t="shared" si="150"/>
        <v xml:space="preserve">R/4204 </v>
      </c>
      <c r="B4406" t="s">
        <v>7769</v>
      </c>
      <c r="C4406" t="s">
        <v>9</v>
      </c>
      <c r="D4406" s="5" t="s">
        <v>464</v>
      </c>
      <c r="E4406" s="6">
        <f t="shared" si="149"/>
        <v>115</v>
      </c>
      <c r="G4406" t="s">
        <v>7770</v>
      </c>
    </row>
    <row r="4407" spans="1:7" ht="15" customHeight="1" x14ac:dyDescent="0.25">
      <c r="A4407" t="str">
        <f t="shared" si="150"/>
        <v xml:space="preserve">R/4205 </v>
      </c>
      <c r="B4407" t="s">
        <v>7771</v>
      </c>
      <c r="C4407" t="s">
        <v>9</v>
      </c>
      <c r="D4407" s="5" t="s">
        <v>3901</v>
      </c>
      <c r="E4407" s="6">
        <f t="shared" si="149"/>
        <v>423</v>
      </c>
      <c r="G4407" t="s">
        <v>7772</v>
      </c>
    </row>
    <row r="4408" spans="1:7" ht="15" customHeight="1" x14ac:dyDescent="0.25">
      <c r="A4408" t="str">
        <f t="shared" si="150"/>
        <v xml:space="preserve">R/4206 </v>
      </c>
      <c r="B4408" t="s">
        <v>7773</v>
      </c>
      <c r="C4408" t="s">
        <v>9</v>
      </c>
      <c r="D4408" s="5">
        <v>1762</v>
      </c>
      <c r="E4408" s="6">
        <f t="shared" si="149"/>
        <v>1762</v>
      </c>
      <c r="G4408" t="s">
        <v>7774</v>
      </c>
    </row>
    <row r="4409" spans="1:7" ht="15" customHeight="1" x14ac:dyDescent="0.25">
      <c r="A4409" t="str">
        <f t="shared" si="150"/>
        <v xml:space="preserve">R/4207 </v>
      </c>
      <c r="B4409" t="s">
        <v>7775</v>
      </c>
      <c r="C4409" t="s">
        <v>9</v>
      </c>
      <c r="D4409" s="5" t="s">
        <v>7776</v>
      </c>
      <c r="E4409" s="6">
        <f t="shared" si="149"/>
        <v>723</v>
      </c>
      <c r="G4409" t="s">
        <v>7777</v>
      </c>
    </row>
    <row r="4410" spans="1:7" ht="15" customHeight="1" x14ac:dyDescent="0.25">
      <c r="A4410" t="str">
        <f t="shared" si="150"/>
        <v xml:space="preserve">R/4208 </v>
      </c>
      <c r="B4410" t="s">
        <v>7778</v>
      </c>
      <c r="C4410" t="s">
        <v>9</v>
      </c>
      <c r="D4410" s="5" t="s">
        <v>6835</v>
      </c>
      <c r="E4410" s="6">
        <f t="shared" si="149"/>
        <v>648</v>
      </c>
      <c r="G4410" t="s">
        <v>7779</v>
      </c>
    </row>
    <row r="4411" spans="1:7" ht="15" customHeight="1" x14ac:dyDescent="0.25">
      <c r="A4411" t="str">
        <f t="shared" si="150"/>
        <v xml:space="preserve">R/4209 </v>
      </c>
      <c r="B4411" t="s">
        <v>7780</v>
      </c>
      <c r="C4411" t="s">
        <v>9</v>
      </c>
      <c r="D4411" s="5" t="s">
        <v>7781</v>
      </c>
      <c r="E4411" s="6">
        <f t="shared" si="149"/>
        <v>980</v>
      </c>
      <c r="G4411" t="s">
        <v>7782</v>
      </c>
    </row>
    <row r="4412" spans="1:7" ht="15" customHeight="1" x14ac:dyDescent="0.25">
      <c r="A4412" t="str">
        <f t="shared" si="150"/>
        <v xml:space="preserve">R/4210 </v>
      </c>
      <c r="B4412" t="s">
        <v>7783</v>
      </c>
      <c r="C4412" t="s">
        <v>9</v>
      </c>
      <c r="D4412" s="5" t="s">
        <v>4838</v>
      </c>
      <c r="E4412" s="6">
        <f t="shared" si="149"/>
        <v>252</v>
      </c>
      <c r="G4412" t="s">
        <v>7784</v>
      </c>
    </row>
    <row r="4413" spans="1:7" ht="15" customHeight="1" x14ac:dyDescent="0.25">
      <c r="A4413" t="str">
        <f t="shared" si="150"/>
        <v xml:space="preserve">R/4211 </v>
      </c>
      <c r="B4413" t="s">
        <v>7785</v>
      </c>
      <c r="C4413" t="s">
        <v>9</v>
      </c>
      <c r="D4413" s="5" t="s">
        <v>1816</v>
      </c>
      <c r="E4413" s="6">
        <f t="shared" si="149"/>
        <v>486</v>
      </c>
      <c r="G4413" t="s">
        <v>7786</v>
      </c>
    </row>
    <row r="4414" spans="1:7" ht="15" customHeight="1" x14ac:dyDescent="0.25">
      <c r="A4414" t="str">
        <f t="shared" si="150"/>
        <v xml:space="preserve">R/4213 </v>
      </c>
      <c r="B4414" t="s">
        <v>7787</v>
      </c>
      <c r="C4414" t="s">
        <v>9</v>
      </c>
      <c r="D4414" s="5" t="s">
        <v>7788</v>
      </c>
      <c r="E4414" s="6">
        <f t="shared" ref="E4414:E4477" si="151">D4414*((100-$E$5)/100)</f>
        <v>646</v>
      </c>
      <c r="G4414" t="s">
        <v>7789</v>
      </c>
    </row>
    <row r="4415" spans="1:7" ht="15" customHeight="1" x14ac:dyDescent="0.25">
      <c r="A4415" t="str">
        <f t="shared" si="150"/>
        <v xml:space="preserve">R/4214 </v>
      </c>
      <c r="B4415" t="s">
        <v>7790</v>
      </c>
      <c r="C4415" t="s">
        <v>9</v>
      </c>
      <c r="D4415" s="5" t="s">
        <v>7791</v>
      </c>
      <c r="E4415" s="6">
        <f t="shared" si="151"/>
        <v>689</v>
      </c>
      <c r="G4415" t="s">
        <v>7792</v>
      </c>
    </row>
    <row r="4416" spans="1:7" ht="15" customHeight="1" x14ac:dyDescent="0.25">
      <c r="A4416" t="str">
        <f t="shared" si="150"/>
        <v xml:space="preserve">R/4215 </v>
      </c>
      <c r="B4416" t="s">
        <v>7793</v>
      </c>
      <c r="C4416" t="s">
        <v>9</v>
      </c>
      <c r="D4416" s="5" t="s">
        <v>7791</v>
      </c>
      <c r="E4416" s="6">
        <f t="shared" si="151"/>
        <v>689</v>
      </c>
      <c r="G4416" t="s">
        <v>7794</v>
      </c>
    </row>
    <row r="4417" spans="1:7" ht="15" customHeight="1" x14ac:dyDescent="0.25">
      <c r="A4417" t="str">
        <f t="shared" si="150"/>
        <v xml:space="preserve">R/4216 </v>
      </c>
      <c r="B4417" t="s">
        <v>7795</v>
      </c>
      <c r="C4417" t="s">
        <v>9</v>
      </c>
      <c r="D4417" s="5" t="s">
        <v>7796</v>
      </c>
      <c r="E4417" s="6">
        <f t="shared" si="151"/>
        <v>398</v>
      </c>
      <c r="G4417" t="s">
        <v>7797</v>
      </c>
    </row>
    <row r="4418" spans="1:7" ht="15" customHeight="1" x14ac:dyDescent="0.25">
      <c r="A4418" t="str">
        <f t="shared" si="150"/>
        <v xml:space="preserve">R/4217 </v>
      </c>
      <c r="B4418" t="s">
        <v>7798</v>
      </c>
      <c r="C4418" t="s">
        <v>9</v>
      </c>
      <c r="D4418" s="5" t="s">
        <v>7799</v>
      </c>
      <c r="E4418" s="6">
        <f t="shared" si="151"/>
        <v>513</v>
      </c>
      <c r="G4418" t="s">
        <v>7800</v>
      </c>
    </row>
    <row r="4419" spans="1:7" ht="15" customHeight="1" x14ac:dyDescent="0.25">
      <c r="A4419" t="str">
        <f t="shared" si="150"/>
        <v xml:space="preserve">R/4218 </v>
      </c>
      <c r="B4419" t="s">
        <v>7801</v>
      </c>
      <c r="C4419" t="s">
        <v>9</v>
      </c>
      <c r="D4419" s="5" t="s">
        <v>4017</v>
      </c>
      <c r="E4419" s="6">
        <f t="shared" si="151"/>
        <v>237</v>
      </c>
      <c r="G4419" t="s">
        <v>7802</v>
      </c>
    </row>
    <row r="4420" spans="1:7" ht="15" customHeight="1" x14ac:dyDescent="0.25">
      <c r="A4420" t="str">
        <f t="shared" si="150"/>
        <v xml:space="preserve">R/4293 </v>
      </c>
      <c r="B4420" t="s">
        <v>7803</v>
      </c>
      <c r="C4420" t="s">
        <v>9</v>
      </c>
      <c r="D4420" s="5" t="s">
        <v>7804</v>
      </c>
      <c r="E4420" s="6">
        <f t="shared" si="151"/>
        <v>492</v>
      </c>
      <c r="G4420" t="s">
        <v>7805</v>
      </c>
    </row>
    <row r="4421" spans="1:7" ht="15" customHeight="1" x14ac:dyDescent="0.25">
      <c r="A4421" t="str">
        <f t="shared" si="150"/>
        <v xml:space="preserve">R/4338 </v>
      </c>
      <c r="B4421" t="s">
        <v>7806</v>
      </c>
      <c r="C4421" t="s">
        <v>9</v>
      </c>
      <c r="D4421" s="5" t="s">
        <v>7807</v>
      </c>
      <c r="E4421" s="6">
        <f t="shared" si="151"/>
        <v>495</v>
      </c>
      <c r="G4421" t="s">
        <v>7808</v>
      </c>
    </row>
    <row r="4422" spans="1:7" ht="15" customHeight="1" x14ac:dyDescent="0.25">
      <c r="A4422" t="str">
        <f t="shared" ref="A4422:A4485" si="152">MID(B4422,1,7)</f>
        <v xml:space="preserve">R/4339 </v>
      </c>
      <c r="B4422" t="s">
        <v>7809</v>
      </c>
      <c r="C4422" t="s">
        <v>9</v>
      </c>
      <c r="D4422" s="5" t="s">
        <v>7810</v>
      </c>
      <c r="E4422" s="6">
        <f t="shared" si="151"/>
        <v>516</v>
      </c>
      <c r="G4422" t="s">
        <v>7811</v>
      </c>
    </row>
    <row r="4423" spans="1:7" ht="15" customHeight="1" x14ac:dyDescent="0.25">
      <c r="A4423" t="str">
        <f t="shared" si="152"/>
        <v xml:space="preserve">R/4448 </v>
      </c>
      <c r="B4423" t="s">
        <v>7812</v>
      </c>
      <c r="C4423" t="s">
        <v>9</v>
      </c>
      <c r="D4423" s="5" t="s">
        <v>3993</v>
      </c>
      <c r="E4423" s="6">
        <f t="shared" si="151"/>
        <v>98</v>
      </c>
      <c r="G4423" t="s">
        <v>7813</v>
      </c>
    </row>
    <row r="4424" spans="1:7" ht="15" customHeight="1" x14ac:dyDescent="0.25">
      <c r="A4424" t="str">
        <f t="shared" si="152"/>
        <v xml:space="preserve">R/4493 </v>
      </c>
      <c r="B4424" t="s">
        <v>7814</v>
      </c>
      <c r="C4424" t="s">
        <v>9</v>
      </c>
      <c r="D4424" s="5" t="s">
        <v>268</v>
      </c>
      <c r="E4424" s="6">
        <f t="shared" si="151"/>
        <v>15</v>
      </c>
      <c r="G4424" t="s">
        <v>11</v>
      </c>
    </row>
    <row r="4425" spans="1:7" ht="15" customHeight="1" x14ac:dyDescent="0.25">
      <c r="A4425" t="str">
        <f t="shared" si="152"/>
        <v xml:space="preserve">R/4510 </v>
      </c>
      <c r="B4425" t="s">
        <v>7815</v>
      </c>
      <c r="C4425" t="s">
        <v>9</v>
      </c>
      <c r="D4425" s="5" t="s">
        <v>82</v>
      </c>
      <c r="E4425" s="6">
        <f t="shared" si="151"/>
        <v>4.9000000000000004</v>
      </c>
      <c r="G4425" t="s">
        <v>7816</v>
      </c>
    </row>
    <row r="4426" spans="1:7" ht="15" customHeight="1" x14ac:dyDescent="0.25">
      <c r="A4426" t="str">
        <f t="shared" si="152"/>
        <v xml:space="preserve">R/4691 </v>
      </c>
      <c r="B4426" t="s">
        <v>7817</v>
      </c>
      <c r="C4426" t="s">
        <v>9</v>
      </c>
      <c r="D4426" s="5" t="s">
        <v>6784</v>
      </c>
      <c r="E4426" s="6">
        <f t="shared" si="151"/>
        <v>264</v>
      </c>
      <c r="G4426" t="s">
        <v>11</v>
      </c>
    </row>
    <row r="4427" spans="1:7" ht="15" customHeight="1" x14ac:dyDescent="0.25">
      <c r="A4427" t="str">
        <f t="shared" si="152"/>
        <v xml:space="preserve">R/4692 </v>
      </c>
      <c r="B4427" t="s">
        <v>7818</v>
      </c>
      <c r="C4427" t="s">
        <v>9</v>
      </c>
      <c r="D4427" s="5" t="s">
        <v>464</v>
      </c>
      <c r="E4427" s="6">
        <f t="shared" si="151"/>
        <v>115</v>
      </c>
      <c r="G4427" t="s">
        <v>7819</v>
      </c>
    </row>
    <row r="4428" spans="1:7" ht="15" customHeight="1" x14ac:dyDescent="0.25">
      <c r="A4428" t="str">
        <f t="shared" si="152"/>
        <v xml:space="preserve">R/4693 </v>
      </c>
      <c r="B4428" t="s">
        <v>7820</v>
      </c>
      <c r="C4428" t="s">
        <v>9</v>
      </c>
      <c r="D4428" s="5" t="s">
        <v>1810</v>
      </c>
      <c r="E4428" s="6">
        <f t="shared" si="151"/>
        <v>217</v>
      </c>
      <c r="G4428" t="s">
        <v>11</v>
      </c>
    </row>
    <row r="4429" spans="1:7" ht="15" customHeight="1" x14ac:dyDescent="0.25">
      <c r="A4429" t="str">
        <f t="shared" si="152"/>
        <v xml:space="preserve">R/4694 </v>
      </c>
      <c r="B4429" t="s">
        <v>7821</v>
      </c>
      <c r="C4429" t="s">
        <v>9</v>
      </c>
      <c r="D4429" s="5" t="s">
        <v>6784</v>
      </c>
      <c r="E4429" s="6">
        <f t="shared" si="151"/>
        <v>264</v>
      </c>
      <c r="G4429" t="s">
        <v>11</v>
      </c>
    </row>
    <row r="4430" spans="1:7" ht="15" customHeight="1" x14ac:dyDescent="0.25">
      <c r="A4430" t="str">
        <f t="shared" si="152"/>
        <v xml:space="preserve">R/4695 </v>
      </c>
      <c r="B4430" t="s">
        <v>7822</v>
      </c>
      <c r="C4430" t="s">
        <v>9</v>
      </c>
      <c r="D4430" s="5" t="s">
        <v>475</v>
      </c>
      <c r="E4430" s="6">
        <f t="shared" si="151"/>
        <v>229</v>
      </c>
      <c r="G4430" t="s">
        <v>11</v>
      </c>
    </row>
    <row r="4431" spans="1:7" ht="15" customHeight="1" x14ac:dyDescent="0.25">
      <c r="A4431" t="str">
        <f t="shared" si="152"/>
        <v xml:space="preserve">R/4696 </v>
      </c>
      <c r="B4431" t="s">
        <v>7823</v>
      </c>
      <c r="C4431" t="s">
        <v>9</v>
      </c>
      <c r="D4431" s="5" t="s">
        <v>601</v>
      </c>
      <c r="E4431" s="6">
        <f t="shared" si="151"/>
        <v>120</v>
      </c>
      <c r="G4431" t="s">
        <v>11</v>
      </c>
    </row>
    <row r="4432" spans="1:7" ht="15" customHeight="1" x14ac:dyDescent="0.25">
      <c r="A4432" t="str">
        <f t="shared" si="152"/>
        <v xml:space="preserve">R/4736 </v>
      </c>
      <c r="B4432" t="s">
        <v>7824</v>
      </c>
      <c r="C4432" t="s">
        <v>9</v>
      </c>
      <c r="D4432" s="5" t="s">
        <v>268</v>
      </c>
      <c r="E4432" s="6">
        <f t="shared" si="151"/>
        <v>15</v>
      </c>
      <c r="G4432" t="s">
        <v>11</v>
      </c>
    </row>
    <row r="4433" spans="1:7" ht="15" customHeight="1" x14ac:dyDescent="0.25">
      <c r="A4433" t="str">
        <f t="shared" si="152"/>
        <v xml:space="preserve">R/4740 </v>
      </c>
      <c r="B4433" t="s">
        <v>7825</v>
      </c>
      <c r="C4433" t="s">
        <v>9</v>
      </c>
      <c r="D4433" s="5" t="s">
        <v>4040</v>
      </c>
      <c r="E4433" s="6">
        <f t="shared" si="151"/>
        <v>123</v>
      </c>
      <c r="G4433" t="s">
        <v>11</v>
      </c>
    </row>
    <row r="4434" spans="1:7" ht="15" customHeight="1" x14ac:dyDescent="0.25">
      <c r="A4434" t="str">
        <f t="shared" si="152"/>
        <v xml:space="preserve">R/4856 </v>
      </c>
      <c r="B4434" t="s">
        <v>7826</v>
      </c>
      <c r="C4434" t="s">
        <v>9</v>
      </c>
      <c r="D4434" s="5" t="s">
        <v>637</v>
      </c>
      <c r="E4434" s="6">
        <f t="shared" si="151"/>
        <v>390</v>
      </c>
      <c r="G4434" t="s">
        <v>11</v>
      </c>
    </row>
    <row r="4435" spans="1:7" ht="15" customHeight="1" x14ac:dyDescent="0.25">
      <c r="A4435" t="str">
        <f t="shared" si="152"/>
        <v xml:space="preserve">R/4857 </v>
      </c>
      <c r="B4435" t="s">
        <v>7827</v>
      </c>
      <c r="C4435" t="s">
        <v>9</v>
      </c>
      <c r="D4435" s="5" t="s">
        <v>7828</v>
      </c>
      <c r="E4435" s="6">
        <f t="shared" si="151"/>
        <v>421</v>
      </c>
      <c r="G4435" t="s">
        <v>11</v>
      </c>
    </row>
    <row r="4436" spans="1:7" ht="15" customHeight="1" x14ac:dyDescent="0.25">
      <c r="A4436" t="str">
        <f t="shared" si="152"/>
        <v xml:space="preserve">R/4859 </v>
      </c>
      <c r="B4436" t="s">
        <v>7829</v>
      </c>
      <c r="C4436" t="s">
        <v>9</v>
      </c>
      <c r="D4436" s="5" t="s">
        <v>637</v>
      </c>
      <c r="E4436" s="6">
        <f t="shared" si="151"/>
        <v>390</v>
      </c>
      <c r="G4436" t="s">
        <v>11</v>
      </c>
    </row>
    <row r="4437" spans="1:7" ht="15" customHeight="1" x14ac:dyDescent="0.25">
      <c r="A4437" t="str">
        <f t="shared" si="152"/>
        <v xml:space="preserve">R/4860 </v>
      </c>
      <c r="B4437" t="s">
        <v>7830</v>
      </c>
      <c r="C4437" t="s">
        <v>9</v>
      </c>
      <c r="D4437" s="5" t="s">
        <v>637</v>
      </c>
      <c r="E4437" s="6">
        <f t="shared" si="151"/>
        <v>390</v>
      </c>
      <c r="G4437" t="s">
        <v>11</v>
      </c>
    </row>
    <row r="4438" spans="1:7" ht="15" customHeight="1" x14ac:dyDescent="0.25">
      <c r="A4438" t="str">
        <f t="shared" si="152"/>
        <v xml:space="preserve">R/4861 </v>
      </c>
      <c r="B4438" t="s">
        <v>7831</v>
      </c>
      <c r="C4438" t="s">
        <v>9</v>
      </c>
      <c r="D4438" s="5" t="s">
        <v>637</v>
      </c>
      <c r="E4438" s="6">
        <f t="shared" si="151"/>
        <v>390</v>
      </c>
      <c r="G4438" t="s">
        <v>11</v>
      </c>
    </row>
    <row r="4439" spans="1:7" ht="15" customHeight="1" x14ac:dyDescent="0.25">
      <c r="A4439" t="str">
        <f t="shared" si="152"/>
        <v xml:space="preserve">R/4862 </v>
      </c>
      <c r="B4439" t="s">
        <v>7832</v>
      </c>
      <c r="C4439" t="s">
        <v>9</v>
      </c>
      <c r="D4439" s="5" t="s">
        <v>637</v>
      </c>
      <c r="E4439" s="6">
        <f t="shared" si="151"/>
        <v>390</v>
      </c>
      <c r="G4439" t="s">
        <v>11</v>
      </c>
    </row>
    <row r="4440" spans="1:7" ht="15" customHeight="1" x14ac:dyDescent="0.25">
      <c r="A4440" t="str">
        <f t="shared" si="152"/>
        <v xml:space="preserve">R/4864 </v>
      </c>
      <c r="B4440" t="s">
        <v>7833</v>
      </c>
      <c r="C4440" t="s">
        <v>9</v>
      </c>
      <c r="D4440" s="5" t="s">
        <v>7807</v>
      </c>
      <c r="E4440" s="6">
        <f t="shared" si="151"/>
        <v>495</v>
      </c>
      <c r="G4440" t="s">
        <v>11</v>
      </c>
    </row>
    <row r="4441" spans="1:7" ht="15" customHeight="1" x14ac:dyDescent="0.25">
      <c r="A4441" t="str">
        <f t="shared" si="152"/>
        <v xml:space="preserve">R/4865 </v>
      </c>
      <c r="B4441" t="s">
        <v>7834</v>
      </c>
      <c r="C4441" t="s">
        <v>9</v>
      </c>
      <c r="D4441" s="5" t="s">
        <v>637</v>
      </c>
      <c r="E4441" s="6">
        <f t="shared" si="151"/>
        <v>390</v>
      </c>
      <c r="G4441" t="s">
        <v>11</v>
      </c>
    </row>
    <row r="4442" spans="1:7" ht="15" customHeight="1" x14ac:dyDescent="0.25">
      <c r="A4442" t="str">
        <f t="shared" si="152"/>
        <v xml:space="preserve">R/4866 </v>
      </c>
      <c r="B4442" t="s">
        <v>7835</v>
      </c>
      <c r="C4442" t="s">
        <v>9</v>
      </c>
      <c r="D4442" s="5" t="s">
        <v>637</v>
      </c>
      <c r="E4442" s="6">
        <f t="shared" si="151"/>
        <v>390</v>
      </c>
      <c r="G4442" t="s">
        <v>11</v>
      </c>
    </row>
    <row r="4443" spans="1:7" ht="15" customHeight="1" x14ac:dyDescent="0.25">
      <c r="A4443" t="str">
        <f t="shared" si="152"/>
        <v xml:space="preserve">R/4867 </v>
      </c>
      <c r="B4443" t="s">
        <v>7836</v>
      </c>
      <c r="C4443" t="s">
        <v>9</v>
      </c>
      <c r="D4443" s="5" t="s">
        <v>637</v>
      </c>
      <c r="E4443" s="6">
        <f t="shared" si="151"/>
        <v>390</v>
      </c>
      <c r="G4443" t="s">
        <v>11</v>
      </c>
    </row>
    <row r="4444" spans="1:7" ht="15" customHeight="1" x14ac:dyDescent="0.25">
      <c r="A4444" t="str">
        <f t="shared" si="152"/>
        <v xml:space="preserve">R/4871 </v>
      </c>
      <c r="B4444" t="s">
        <v>7837</v>
      </c>
      <c r="C4444" t="s">
        <v>9</v>
      </c>
      <c r="D4444" s="5" t="s">
        <v>7838</v>
      </c>
      <c r="E4444" s="6">
        <f t="shared" si="151"/>
        <v>260</v>
      </c>
      <c r="G4444" t="s">
        <v>11</v>
      </c>
    </row>
    <row r="4445" spans="1:7" ht="15" customHeight="1" x14ac:dyDescent="0.25">
      <c r="A4445" t="str">
        <f t="shared" si="152"/>
        <v xml:space="preserve">R/4880 </v>
      </c>
      <c r="B4445" t="s">
        <v>7839</v>
      </c>
      <c r="C4445" t="s">
        <v>9</v>
      </c>
      <c r="D4445" s="5" t="s">
        <v>509</v>
      </c>
      <c r="E4445" s="6">
        <f t="shared" si="151"/>
        <v>60</v>
      </c>
      <c r="G4445" t="s">
        <v>11</v>
      </c>
    </row>
    <row r="4446" spans="1:7" ht="15" customHeight="1" x14ac:dyDescent="0.25">
      <c r="A4446" t="str">
        <f t="shared" si="152"/>
        <v xml:space="preserve">R/4881 </v>
      </c>
      <c r="B4446" t="s">
        <v>7840</v>
      </c>
      <c r="C4446" t="s">
        <v>9</v>
      </c>
      <c r="D4446" s="5" t="s">
        <v>48</v>
      </c>
      <c r="E4446" s="6">
        <f t="shared" si="151"/>
        <v>25</v>
      </c>
      <c r="G4446" t="s">
        <v>11</v>
      </c>
    </row>
    <row r="4447" spans="1:7" ht="15" customHeight="1" x14ac:dyDescent="0.25">
      <c r="A4447" t="str">
        <f t="shared" si="152"/>
        <v xml:space="preserve">R/4882 </v>
      </c>
      <c r="B4447" t="s">
        <v>7841</v>
      </c>
      <c r="C4447" t="s">
        <v>9</v>
      </c>
      <c r="D4447" s="5" t="s">
        <v>1886</v>
      </c>
      <c r="E4447" s="6">
        <f t="shared" si="151"/>
        <v>38</v>
      </c>
      <c r="G4447" t="s">
        <v>11</v>
      </c>
    </row>
    <row r="4448" spans="1:7" ht="15" customHeight="1" x14ac:dyDescent="0.25">
      <c r="A4448" t="str">
        <f t="shared" si="152"/>
        <v xml:space="preserve">R/4883 </v>
      </c>
      <c r="B4448" t="s">
        <v>7842</v>
      </c>
      <c r="C4448" t="s">
        <v>9</v>
      </c>
      <c r="D4448" s="5" t="s">
        <v>1998</v>
      </c>
      <c r="E4448" s="6">
        <f t="shared" si="151"/>
        <v>35</v>
      </c>
      <c r="G4448" t="s">
        <v>11</v>
      </c>
    </row>
    <row r="4449" spans="1:7" ht="15" customHeight="1" x14ac:dyDescent="0.25">
      <c r="A4449" t="str">
        <f t="shared" si="152"/>
        <v xml:space="preserve">R/4884 </v>
      </c>
      <c r="B4449" t="s">
        <v>7843</v>
      </c>
      <c r="C4449" t="s">
        <v>9</v>
      </c>
      <c r="D4449" s="5" t="s">
        <v>1686</v>
      </c>
      <c r="E4449" s="6">
        <f t="shared" si="151"/>
        <v>43</v>
      </c>
      <c r="G4449" t="s">
        <v>11</v>
      </c>
    </row>
    <row r="4450" spans="1:7" ht="15" customHeight="1" x14ac:dyDescent="0.25">
      <c r="A4450" t="str">
        <f t="shared" si="152"/>
        <v xml:space="preserve">R/4885 </v>
      </c>
      <c r="B4450" t="s">
        <v>7844</v>
      </c>
      <c r="C4450" t="s">
        <v>9</v>
      </c>
      <c r="D4450" s="5" t="s">
        <v>1879</v>
      </c>
      <c r="E4450" s="6">
        <f t="shared" si="151"/>
        <v>47</v>
      </c>
      <c r="G4450" t="s">
        <v>11</v>
      </c>
    </row>
    <row r="4451" spans="1:7" ht="15" customHeight="1" x14ac:dyDescent="0.25">
      <c r="A4451" t="str">
        <f t="shared" si="152"/>
        <v xml:space="preserve">R/4893 </v>
      </c>
      <c r="B4451" t="s">
        <v>7845</v>
      </c>
      <c r="C4451" t="s">
        <v>9</v>
      </c>
      <c r="D4451" s="5" t="s">
        <v>268</v>
      </c>
      <c r="E4451" s="6">
        <f t="shared" si="151"/>
        <v>15</v>
      </c>
      <c r="G4451" t="s">
        <v>11</v>
      </c>
    </row>
    <row r="4452" spans="1:7" ht="15" customHeight="1" x14ac:dyDescent="0.25">
      <c r="A4452" t="str">
        <f t="shared" si="152"/>
        <v xml:space="preserve">R/4894 </v>
      </c>
      <c r="B4452" t="s">
        <v>7846</v>
      </c>
      <c r="C4452" t="s">
        <v>9</v>
      </c>
      <c r="D4452" s="5" t="s">
        <v>268</v>
      </c>
      <c r="E4452" s="6">
        <f t="shared" si="151"/>
        <v>15</v>
      </c>
      <c r="G4452" t="s">
        <v>11</v>
      </c>
    </row>
    <row r="4453" spans="1:7" ht="15" customHeight="1" x14ac:dyDescent="0.25">
      <c r="A4453" t="str">
        <f t="shared" si="152"/>
        <v xml:space="preserve">R/4921 </v>
      </c>
      <c r="B4453" t="s">
        <v>7847</v>
      </c>
      <c r="C4453" t="s">
        <v>9</v>
      </c>
      <c r="D4453" s="5" t="s">
        <v>268</v>
      </c>
      <c r="E4453" s="6">
        <f t="shared" si="151"/>
        <v>15</v>
      </c>
      <c r="G4453" t="s">
        <v>11</v>
      </c>
    </row>
    <row r="4454" spans="1:7" ht="15" customHeight="1" x14ac:dyDescent="0.25">
      <c r="A4454" t="str">
        <f t="shared" si="152"/>
        <v xml:space="preserve">R/4923 </v>
      </c>
      <c r="B4454" t="s">
        <v>7848</v>
      </c>
      <c r="C4454" t="s">
        <v>9</v>
      </c>
      <c r="D4454" s="5">
        <v>1474</v>
      </c>
      <c r="E4454" s="6">
        <f t="shared" si="151"/>
        <v>1474</v>
      </c>
      <c r="G4454" t="s">
        <v>7849</v>
      </c>
    </row>
    <row r="4455" spans="1:7" ht="15" customHeight="1" x14ac:dyDescent="0.25">
      <c r="A4455" t="str">
        <f t="shared" si="152"/>
        <v xml:space="preserve">R/4952 </v>
      </c>
      <c r="B4455" t="s">
        <v>7850</v>
      </c>
      <c r="C4455" t="s">
        <v>9</v>
      </c>
      <c r="D4455" s="5" t="s">
        <v>1697</v>
      </c>
      <c r="E4455" s="6">
        <f t="shared" si="151"/>
        <v>34</v>
      </c>
      <c r="G4455" t="s">
        <v>7851</v>
      </c>
    </row>
    <row r="4456" spans="1:7" ht="15" customHeight="1" x14ac:dyDescent="0.25">
      <c r="A4456" t="str">
        <f t="shared" si="152"/>
        <v xml:space="preserve">R/4953 </v>
      </c>
      <c r="B4456" t="s">
        <v>7852</v>
      </c>
      <c r="C4456" t="s">
        <v>9</v>
      </c>
      <c r="D4456" s="5" t="s">
        <v>1906</v>
      </c>
      <c r="E4456" s="6">
        <f t="shared" si="151"/>
        <v>37</v>
      </c>
      <c r="G4456" t="s">
        <v>7853</v>
      </c>
    </row>
    <row r="4457" spans="1:7" ht="15" customHeight="1" x14ac:dyDescent="0.25">
      <c r="A4457" t="str">
        <f t="shared" si="152"/>
        <v xml:space="preserve">R/4954 </v>
      </c>
      <c r="B4457" t="s">
        <v>7854</v>
      </c>
      <c r="C4457" t="s">
        <v>9</v>
      </c>
      <c r="D4457" s="5" t="s">
        <v>809</v>
      </c>
      <c r="E4457" s="6">
        <f t="shared" si="151"/>
        <v>39</v>
      </c>
      <c r="G4457" t="s">
        <v>7855</v>
      </c>
    </row>
    <row r="4458" spans="1:7" ht="15" customHeight="1" x14ac:dyDescent="0.25">
      <c r="A4458" t="str">
        <f t="shared" si="152"/>
        <v xml:space="preserve">R/4955 </v>
      </c>
      <c r="B4458" t="s">
        <v>7856</v>
      </c>
      <c r="C4458" t="s">
        <v>9</v>
      </c>
      <c r="D4458" s="5" t="s">
        <v>852</v>
      </c>
      <c r="E4458" s="6">
        <f t="shared" si="151"/>
        <v>42</v>
      </c>
      <c r="G4458" t="s">
        <v>7857</v>
      </c>
    </row>
    <row r="4459" spans="1:7" ht="15" customHeight="1" x14ac:dyDescent="0.25">
      <c r="A4459" t="str">
        <f t="shared" si="152"/>
        <v xml:space="preserve">R/4956 </v>
      </c>
      <c r="B4459" t="s">
        <v>7858</v>
      </c>
      <c r="C4459" t="s">
        <v>9</v>
      </c>
      <c r="D4459" s="5" t="s">
        <v>936</v>
      </c>
      <c r="E4459" s="6">
        <f t="shared" si="151"/>
        <v>32</v>
      </c>
      <c r="G4459" t="s">
        <v>7859</v>
      </c>
    </row>
    <row r="4460" spans="1:7" ht="15" customHeight="1" x14ac:dyDescent="0.25">
      <c r="A4460" t="str">
        <f t="shared" si="152"/>
        <v xml:space="preserve">R/4957 </v>
      </c>
      <c r="B4460" t="s">
        <v>7860</v>
      </c>
      <c r="C4460" t="s">
        <v>9</v>
      </c>
      <c r="D4460" s="5" t="s">
        <v>809</v>
      </c>
      <c r="E4460" s="6">
        <f t="shared" si="151"/>
        <v>39</v>
      </c>
      <c r="G4460" t="s">
        <v>7861</v>
      </c>
    </row>
    <row r="4461" spans="1:7" ht="15" customHeight="1" x14ac:dyDescent="0.25">
      <c r="A4461" t="str">
        <f t="shared" si="152"/>
        <v xml:space="preserve">R/4958 </v>
      </c>
      <c r="B4461" t="s">
        <v>7862</v>
      </c>
      <c r="C4461" t="s">
        <v>9</v>
      </c>
      <c r="D4461" s="5" t="s">
        <v>1852</v>
      </c>
      <c r="E4461" s="6">
        <f t="shared" si="151"/>
        <v>24</v>
      </c>
      <c r="G4461" t="s">
        <v>7863</v>
      </c>
    </row>
    <row r="4462" spans="1:7" ht="15" customHeight="1" x14ac:dyDescent="0.25">
      <c r="A4462" t="str">
        <f t="shared" si="152"/>
        <v xml:space="preserve">R/4959 </v>
      </c>
      <c r="B4462" t="s">
        <v>7864</v>
      </c>
      <c r="C4462" t="s">
        <v>9</v>
      </c>
      <c r="D4462" s="5" t="s">
        <v>970</v>
      </c>
      <c r="E4462" s="6">
        <f t="shared" si="151"/>
        <v>27</v>
      </c>
      <c r="G4462" t="s">
        <v>7865</v>
      </c>
    </row>
    <row r="4463" spans="1:7" ht="15" customHeight="1" x14ac:dyDescent="0.25">
      <c r="A4463" t="str">
        <f t="shared" si="152"/>
        <v xml:space="preserve">R/4960 </v>
      </c>
      <c r="B4463" t="s">
        <v>7866</v>
      </c>
      <c r="C4463" t="s">
        <v>9</v>
      </c>
      <c r="D4463" s="5" t="s">
        <v>622</v>
      </c>
      <c r="E4463" s="6">
        <f t="shared" si="151"/>
        <v>46</v>
      </c>
      <c r="G4463" t="s">
        <v>7867</v>
      </c>
    </row>
    <row r="4464" spans="1:7" ht="15" customHeight="1" x14ac:dyDescent="0.25">
      <c r="A4464" t="str">
        <f t="shared" si="152"/>
        <v xml:space="preserve">R/4961 </v>
      </c>
      <c r="B4464" t="s">
        <v>7868</v>
      </c>
      <c r="C4464" t="s">
        <v>9</v>
      </c>
      <c r="D4464" s="5" t="s">
        <v>5171</v>
      </c>
      <c r="E4464" s="6">
        <f t="shared" si="151"/>
        <v>132</v>
      </c>
      <c r="G4464" t="s">
        <v>7869</v>
      </c>
    </row>
    <row r="4465" spans="1:7" ht="15" customHeight="1" x14ac:dyDescent="0.25">
      <c r="A4465" t="str">
        <f t="shared" si="152"/>
        <v xml:space="preserve">R/4962 </v>
      </c>
      <c r="B4465" t="s">
        <v>7870</v>
      </c>
      <c r="C4465" t="s">
        <v>9</v>
      </c>
      <c r="D4465" s="5" t="s">
        <v>4670</v>
      </c>
      <c r="E4465" s="6">
        <f t="shared" si="151"/>
        <v>138</v>
      </c>
      <c r="G4465" t="s">
        <v>7871</v>
      </c>
    </row>
    <row r="4466" spans="1:7" ht="15" customHeight="1" x14ac:dyDescent="0.25">
      <c r="A4466" t="str">
        <f t="shared" si="152"/>
        <v xml:space="preserve">R/4963 </v>
      </c>
      <c r="B4466" t="s">
        <v>7872</v>
      </c>
      <c r="C4466" t="s">
        <v>9</v>
      </c>
      <c r="D4466" s="5" t="s">
        <v>488</v>
      </c>
      <c r="E4466" s="6">
        <f t="shared" si="151"/>
        <v>139</v>
      </c>
      <c r="G4466" t="s">
        <v>7873</v>
      </c>
    </row>
    <row r="4467" spans="1:7" ht="15" customHeight="1" x14ac:dyDescent="0.25">
      <c r="A4467" t="str">
        <f t="shared" si="152"/>
        <v xml:space="preserve">R/4964 </v>
      </c>
      <c r="B4467" t="s">
        <v>7874</v>
      </c>
      <c r="C4467" t="s">
        <v>9</v>
      </c>
      <c r="D4467" s="5" t="s">
        <v>3021</v>
      </c>
      <c r="E4467" s="6">
        <f t="shared" si="151"/>
        <v>156</v>
      </c>
      <c r="G4467" t="s">
        <v>7875</v>
      </c>
    </row>
    <row r="4468" spans="1:7" ht="15" customHeight="1" x14ac:dyDescent="0.25">
      <c r="A4468" t="str">
        <f t="shared" si="152"/>
        <v xml:space="preserve">R/4965 </v>
      </c>
      <c r="B4468" t="s">
        <v>7876</v>
      </c>
      <c r="C4468" t="s">
        <v>9</v>
      </c>
      <c r="D4468" s="5" t="s">
        <v>6765</v>
      </c>
      <c r="E4468" s="6">
        <f t="shared" si="151"/>
        <v>209</v>
      </c>
      <c r="G4468" t="s">
        <v>7877</v>
      </c>
    </row>
    <row r="4469" spans="1:7" ht="15" customHeight="1" x14ac:dyDescent="0.25">
      <c r="A4469" t="str">
        <f t="shared" si="152"/>
        <v xml:space="preserve">R/4966 </v>
      </c>
      <c r="B4469" t="s">
        <v>7878</v>
      </c>
      <c r="C4469" t="s">
        <v>9</v>
      </c>
      <c r="D4469" s="5" t="s">
        <v>1663</v>
      </c>
      <c r="E4469" s="6">
        <f t="shared" si="151"/>
        <v>159</v>
      </c>
      <c r="G4469" t="s">
        <v>7879</v>
      </c>
    </row>
    <row r="4470" spans="1:7" ht="15" customHeight="1" x14ac:dyDescent="0.25">
      <c r="A4470" t="str">
        <f t="shared" si="152"/>
        <v xml:space="preserve">R/4967 </v>
      </c>
      <c r="B4470" t="s">
        <v>7880</v>
      </c>
      <c r="C4470" t="s">
        <v>9</v>
      </c>
      <c r="D4470" s="5" t="s">
        <v>434</v>
      </c>
      <c r="E4470" s="6">
        <f t="shared" si="151"/>
        <v>355</v>
      </c>
      <c r="G4470" t="s">
        <v>7881</v>
      </c>
    </row>
    <row r="4471" spans="1:7" ht="15" customHeight="1" x14ac:dyDescent="0.25">
      <c r="A4471" t="str">
        <f t="shared" si="152"/>
        <v xml:space="preserve">R/5077 </v>
      </c>
      <c r="B4471" t="s">
        <v>7882</v>
      </c>
      <c r="C4471" t="s">
        <v>9</v>
      </c>
      <c r="D4471" s="5" t="s">
        <v>855</v>
      </c>
      <c r="E4471" s="6">
        <f t="shared" si="151"/>
        <v>19</v>
      </c>
      <c r="G4471" t="s">
        <v>11</v>
      </c>
    </row>
    <row r="4472" spans="1:7" ht="15" customHeight="1" x14ac:dyDescent="0.25">
      <c r="A4472" t="str">
        <f t="shared" si="152"/>
        <v xml:space="preserve">R/5238 </v>
      </c>
      <c r="B4472" t="s">
        <v>7883</v>
      </c>
      <c r="C4472" t="s">
        <v>9</v>
      </c>
      <c r="D4472" s="5">
        <v>6752</v>
      </c>
      <c r="E4472" s="6">
        <f t="shared" si="151"/>
        <v>6752</v>
      </c>
      <c r="G4472" t="s">
        <v>11</v>
      </c>
    </row>
    <row r="4473" spans="1:7" ht="15" customHeight="1" x14ac:dyDescent="0.25">
      <c r="A4473" t="str">
        <f t="shared" si="152"/>
        <v xml:space="preserve">R/5239 </v>
      </c>
      <c r="B4473" t="s">
        <v>7884</v>
      </c>
      <c r="C4473" t="s">
        <v>9</v>
      </c>
      <c r="D4473" s="5">
        <v>9382</v>
      </c>
      <c r="E4473" s="6">
        <f t="shared" si="151"/>
        <v>9382</v>
      </c>
      <c r="G4473" t="s">
        <v>11</v>
      </c>
    </row>
    <row r="4474" spans="1:7" ht="15" customHeight="1" x14ac:dyDescent="0.25">
      <c r="A4474" t="str">
        <f t="shared" si="152"/>
        <v xml:space="preserve">R/5240 </v>
      </c>
      <c r="B4474" t="s">
        <v>7885</v>
      </c>
      <c r="C4474" t="s">
        <v>9</v>
      </c>
      <c r="D4474" s="5">
        <v>12036</v>
      </c>
      <c r="E4474" s="6">
        <f t="shared" si="151"/>
        <v>12036</v>
      </c>
      <c r="G4474" t="s">
        <v>11</v>
      </c>
    </row>
    <row r="4475" spans="1:7" ht="15" customHeight="1" x14ac:dyDescent="0.25">
      <c r="A4475" t="str">
        <f t="shared" si="152"/>
        <v xml:space="preserve">R/5241 </v>
      </c>
      <c r="B4475" t="s">
        <v>7886</v>
      </c>
      <c r="C4475" t="s">
        <v>9</v>
      </c>
      <c r="D4475" s="5">
        <v>17435</v>
      </c>
      <c r="E4475" s="6">
        <f t="shared" si="151"/>
        <v>17435</v>
      </c>
      <c r="G4475" t="s">
        <v>11</v>
      </c>
    </row>
    <row r="4476" spans="1:7" ht="15" customHeight="1" x14ac:dyDescent="0.25">
      <c r="A4476" t="str">
        <f t="shared" si="152"/>
        <v xml:space="preserve">R/648  </v>
      </c>
      <c r="B4476" t="s">
        <v>7887</v>
      </c>
      <c r="C4476" t="s">
        <v>9</v>
      </c>
      <c r="D4476" s="5" t="s">
        <v>1686</v>
      </c>
      <c r="E4476" s="6">
        <f t="shared" si="151"/>
        <v>43</v>
      </c>
      <c r="G4476" t="s">
        <v>7888</v>
      </c>
    </row>
    <row r="4477" spans="1:7" ht="15" customHeight="1" x14ac:dyDescent="0.25">
      <c r="A4477" t="str">
        <f t="shared" si="152"/>
        <v xml:space="preserve">R/649  </v>
      </c>
      <c r="B4477" t="s">
        <v>7889</v>
      </c>
      <c r="C4477" t="s">
        <v>9</v>
      </c>
      <c r="D4477" s="5" t="s">
        <v>1927</v>
      </c>
      <c r="E4477" s="6">
        <f t="shared" si="151"/>
        <v>53</v>
      </c>
      <c r="G4477" t="s">
        <v>7890</v>
      </c>
    </row>
    <row r="4478" spans="1:7" ht="15" customHeight="1" x14ac:dyDescent="0.25">
      <c r="A4478" t="str">
        <f t="shared" si="152"/>
        <v xml:space="preserve">R/650  </v>
      </c>
      <c r="B4478" t="s">
        <v>7891</v>
      </c>
      <c r="C4478" t="s">
        <v>9</v>
      </c>
      <c r="D4478" s="5" t="s">
        <v>766</v>
      </c>
      <c r="E4478" s="6">
        <f t="shared" ref="E4478:E4541" si="153">D4478*((100-$E$5)/100)</f>
        <v>5.2</v>
      </c>
      <c r="G4478" t="s">
        <v>7892</v>
      </c>
    </row>
    <row r="4479" spans="1:7" ht="15" customHeight="1" x14ac:dyDescent="0.25">
      <c r="A4479" t="str">
        <f t="shared" si="152"/>
        <v xml:space="preserve">R/727  </v>
      </c>
      <c r="B4479" t="s">
        <v>7893</v>
      </c>
      <c r="C4479" t="s">
        <v>9</v>
      </c>
      <c r="D4479" s="5" t="s">
        <v>933</v>
      </c>
      <c r="E4479" s="6">
        <f t="shared" si="153"/>
        <v>30</v>
      </c>
      <c r="G4479" t="s">
        <v>7894</v>
      </c>
    </row>
    <row r="4480" spans="1:7" ht="15" customHeight="1" x14ac:dyDescent="0.25">
      <c r="A4480" t="str">
        <f t="shared" si="152"/>
        <v xml:space="preserve">R/728  </v>
      </c>
      <c r="B4480" t="s">
        <v>7895</v>
      </c>
      <c r="C4480" t="s">
        <v>9</v>
      </c>
      <c r="D4480" s="5" t="s">
        <v>809</v>
      </c>
      <c r="E4480" s="6">
        <f t="shared" si="153"/>
        <v>39</v>
      </c>
      <c r="G4480" t="s">
        <v>7896</v>
      </c>
    </row>
    <row r="4481" spans="1:7" ht="15" customHeight="1" x14ac:dyDescent="0.25">
      <c r="A4481" t="str">
        <f t="shared" si="152"/>
        <v>R1/1074</v>
      </c>
      <c r="B4481" t="s">
        <v>7897</v>
      </c>
      <c r="C4481" t="s">
        <v>9</v>
      </c>
      <c r="D4481" s="5" t="s">
        <v>7695</v>
      </c>
      <c r="E4481" s="6">
        <f t="shared" si="153"/>
        <v>208</v>
      </c>
      <c r="G4481" t="s">
        <v>7898</v>
      </c>
    </row>
    <row r="4482" spans="1:7" ht="15" customHeight="1" x14ac:dyDescent="0.25">
      <c r="A4482" t="str">
        <f t="shared" si="152"/>
        <v>R1/1075</v>
      </c>
      <c r="B4482" t="s">
        <v>7899</v>
      </c>
      <c r="C4482" t="s">
        <v>9</v>
      </c>
      <c r="D4482" s="5" t="s">
        <v>7288</v>
      </c>
      <c r="E4482" s="6">
        <f t="shared" si="153"/>
        <v>222</v>
      </c>
      <c r="G4482" t="s">
        <v>7900</v>
      </c>
    </row>
    <row r="4483" spans="1:7" ht="15" customHeight="1" x14ac:dyDescent="0.25">
      <c r="A4483" t="str">
        <f t="shared" si="152"/>
        <v>R1/1076</v>
      </c>
      <c r="B4483" t="s">
        <v>7901</v>
      </c>
      <c r="C4483" t="s">
        <v>9</v>
      </c>
      <c r="D4483" s="5" t="s">
        <v>7288</v>
      </c>
      <c r="E4483" s="6">
        <f t="shared" si="153"/>
        <v>222</v>
      </c>
      <c r="G4483" t="s">
        <v>7902</v>
      </c>
    </row>
    <row r="4484" spans="1:7" ht="15" customHeight="1" x14ac:dyDescent="0.25">
      <c r="A4484" t="str">
        <f t="shared" si="152"/>
        <v>R1/2270</v>
      </c>
      <c r="B4484" t="s">
        <v>7903</v>
      </c>
      <c r="C4484" t="s">
        <v>9</v>
      </c>
      <c r="D4484" s="5" t="s">
        <v>2994</v>
      </c>
      <c r="E4484" s="6">
        <f t="shared" si="153"/>
        <v>121</v>
      </c>
      <c r="G4484" t="s">
        <v>7904</v>
      </c>
    </row>
    <row r="4485" spans="1:7" ht="15" customHeight="1" x14ac:dyDescent="0.25">
      <c r="A4485" t="str">
        <f t="shared" si="152"/>
        <v>R1/2271</v>
      </c>
      <c r="B4485" t="s">
        <v>7905</v>
      </c>
      <c r="C4485" t="s">
        <v>9</v>
      </c>
      <c r="D4485" s="5" t="s">
        <v>7906</v>
      </c>
      <c r="E4485" s="6">
        <f t="shared" si="153"/>
        <v>308</v>
      </c>
      <c r="G4485" t="s">
        <v>7907</v>
      </c>
    </row>
    <row r="4486" spans="1:7" ht="15" customHeight="1" x14ac:dyDescent="0.25">
      <c r="A4486" t="str">
        <f t="shared" ref="A4486:A4549" si="154">MID(B4486,1,7)</f>
        <v xml:space="preserve">R1/231 </v>
      </c>
      <c r="B4486" t="s">
        <v>7908</v>
      </c>
      <c r="C4486" t="s">
        <v>551</v>
      </c>
      <c r="D4486" s="5" t="s">
        <v>48</v>
      </c>
      <c r="E4486" s="6">
        <f t="shared" si="153"/>
        <v>25</v>
      </c>
      <c r="G4486" t="s">
        <v>7909</v>
      </c>
    </row>
    <row r="4487" spans="1:7" ht="15" customHeight="1" x14ac:dyDescent="0.25">
      <c r="A4487" t="str">
        <f t="shared" si="154"/>
        <v xml:space="preserve">R1/232 </v>
      </c>
      <c r="B4487" t="s">
        <v>7910</v>
      </c>
      <c r="C4487" t="s">
        <v>551</v>
      </c>
      <c r="D4487" s="5" t="s">
        <v>7911</v>
      </c>
      <c r="E4487" s="6">
        <f t="shared" si="153"/>
        <v>52.5</v>
      </c>
      <c r="G4487" t="s">
        <v>7912</v>
      </c>
    </row>
    <row r="4488" spans="1:7" ht="15" customHeight="1" x14ac:dyDescent="0.25">
      <c r="A4488" t="str">
        <f t="shared" si="154"/>
        <v xml:space="preserve">R1/232 </v>
      </c>
      <c r="B4488" t="s">
        <v>7913</v>
      </c>
      <c r="C4488" t="s">
        <v>551</v>
      </c>
      <c r="D4488" s="5" t="s">
        <v>7911</v>
      </c>
      <c r="E4488" s="6">
        <f t="shared" si="153"/>
        <v>52.5</v>
      </c>
      <c r="G4488" t="s">
        <v>11</v>
      </c>
    </row>
    <row r="4489" spans="1:7" ht="15" customHeight="1" x14ac:dyDescent="0.25">
      <c r="A4489" t="str">
        <f t="shared" si="154"/>
        <v>R1/2629</v>
      </c>
      <c r="B4489" t="s">
        <v>7914</v>
      </c>
      <c r="C4489" t="s">
        <v>9</v>
      </c>
      <c r="D4489" s="5">
        <v>1635</v>
      </c>
      <c r="E4489" s="6">
        <f t="shared" si="153"/>
        <v>1635</v>
      </c>
      <c r="G4489" t="s">
        <v>7915</v>
      </c>
    </row>
    <row r="4490" spans="1:7" ht="15" customHeight="1" x14ac:dyDescent="0.25">
      <c r="A4490" t="str">
        <f t="shared" si="154"/>
        <v>R1/2630</v>
      </c>
      <c r="B4490" t="s">
        <v>7916</v>
      </c>
      <c r="C4490" t="s">
        <v>9</v>
      </c>
      <c r="D4490" s="5" t="s">
        <v>7165</v>
      </c>
      <c r="E4490" s="6">
        <f t="shared" si="153"/>
        <v>284</v>
      </c>
      <c r="G4490" t="s">
        <v>7917</v>
      </c>
    </row>
    <row r="4491" spans="1:7" ht="15" customHeight="1" x14ac:dyDescent="0.25">
      <c r="A4491" t="str">
        <f t="shared" si="154"/>
        <v xml:space="preserve">R1/351 </v>
      </c>
      <c r="B4491" t="s">
        <v>7918</v>
      </c>
      <c r="C4491" t="s">
        <v>9</v>
      </c>
      <c r="D4491" s="5" t="s">
        <v>604</v>
      </c>
      <c r="E4491" s="6">
        <f t="shared" si="153"/>
        <v>77</v>
      </c>
      <c r="G4491" t="s">
        <v>7919</v>
      </c>
    </row>
    <row r="4492" spans="1:7" ht="15" customHeight="1" x14ac:dyDescent="0.25">
      <c r="A4492" t="str">
        <f t="shared" si="154"/>
        <v xml:space="preserve">R1/352 </v>
      </c>
      <c r="B4492" t="s">
        <v>7920</v>
      </c>
      <c r="C4492" t="s">
        <v>9</v>
      </c>
      <c r="D4492" s="5" t="s">
        <v>3078</v>
      </c>
      <c r="E4492" s="6">
        <f t="shared" si="153"/>
        <v>84</v>
      </c>
      <c r="G4492" t="s">
        <v>7921</v>
      </c>
    </row>
    <row r="4493" spans="1:7" ht="15" customHeight="1" x14ac:dyDescent="0.25">
      <c r="A4493" t="str">
        <f t="shared" si="154"/>
        <v xml:space="preserve">R1/353 </v>
      </c>
      <c r="B4493" t="s">
        <v>7922</v>
      </c>
      <c r="C4493" t="s">
        <v>9</v>
      </c>
      <c r="D4493" s="5" t="s">
        <v>4144</v>
      </c>
      <c r="E4493" s="6">
        <f t="shared" si="153"/>
        <v>269</v>
      </c>
      <c r="G4493" t="s">
        <v>7923</v>
      </c>
    </row>
    <row r="4494" spans="1:7" ht="15" customHeight="1" x14ac:dyDescent="0.25">
      <c r="A4494" t="str">
        <f t="shared" si="154"/>
        <v xml:space="preserve">R1/419 </v>
      </c>
      <c r="B4494" t="s">
        <v>7924</v>
      </c>
      <c r="C4494" t="s">
        <v>9</v>
      </c>
      <c r="D4494" s="5" t="s">
        <v>464</v>
      </c>
      <c r="E4494" s="6">
        <f t="shared" si="153"/>
        <v>115</v>
      </c>
      <c r="G4494" t="s">
        <v>7925</v>
      </c>
    </row>
    <row r="4495" spans="1:7" ht="15" customHeight="1" x14ac:dyDescent="0.25">
      <c r="A4495" t="str">
        <f t="shared" si="154"/>
        <v>R1/4309</v>
      </c>
      <c r="B4495" t="s">
        <v>7926</v>
      </c>
      <c r="C4495" t="s">
        <v>551</v>
      </c>
      <c r="D4495" s="5" t="s">
        <v>161</v>
      </c>
      <c r="E4495" s="6">
        <f t="shared" si="153"/>
        <v>7.5</v>
      </c>
      <c r="G4495" t="s">
        <v>7927</v>
      </c>
    </row>
    <row r="4496" spans="1:7" ht="15" customHeight="1" x14ac:dyDescent="0.25">
      <c r="A4496" t="str">
        <f t="shared" si="154"/>
        <v xml:space="preserve">R2/233 </v>
      </c>
      <c r="B4496" t="s">
        <v>7928</v>
      </c>
      <c r="C4496" t="s">
        <v>551</v>
      </c>
      <c r="D4496" s="5" t="s">
        <v>622</v>
      </c>
      <c r="E4496" s="6">
        <f t="shared" si="153"/>
        <v>46</v>
      </c>
      <c r="G4496" t="s">
        <v>7929</v>
      </c>
    </row>
    <row r="4497" spans="1:7" ht="15" customHeight="1" x14ac:dyDescent="0.25">
      <c r="A4497" t="str">
        <f t="shared" si="154"/>
        <v xml:space="preserve">R2/235 </v>
      </c>
      <c r="B4497" t="s">
        <v>7930</v>
      </c>
      <c r="C4497" t="s">
        <v>551</v>
      </c>
      <c r="D4497" s="5" t="s">
        <v>622</v>
      </c>
      <c r="E4497" s="6">
        <f t="shared" si="153"/>
        <v>46</v>
      </c>
      <c r="G4497" t="s">
        <v>7931</v>
      </c>
    </row>
    <row r="4498" spans="1:7" ht="15" customHeight="1" x14ac:dyDescent="0.25">
      <c r="A4498" t="str">
        <f t="shared" si="154"/>
        <v xml:space="preserve">R2/236 </v>
      </c>
      <c r="B4498" t="s">
        <v>7932</v>
      </c>
      <c r="C4498" t="s">
        <v>9</v>
      </c>
      <c r="D4498" s="5" t="s">
        <v>1852</v>
      </c>
      <c r="E4498" s="6">
        <f t="shared" si="153"/>
        <v>24</v>
      </c>
      <c r="G4498" t="s">
        <v>7933</v>
      </c>
    </row>
    <row r="4499" spans="1:7" ht="15" customHeight="1" x14ac:dyDescent="0.25">
      <c r="A4499" t="str">
        <f t="shared" si="154"/>
        <v>R2/236A</v>
      </c>
      <c r="B4499" t="s">
        <v>7934</v>
      </c>
      <c r="C4499" t="s">
        <v>9</v>
      </c>
      <c r="D4499" s="5" t="s">
        <v>1852</v>
      </c>
      <c r="E4499" s="6">
        <f t="shared" si="153"/>
        <v>24</v>
      </c>
      <c r="G4499" t="s">
        <v>7935</v>
      </c>
    </row>
    <row r="4500" spans="1:7" ht="15" customHeight="1" x14ac:dyDescent="0.25">
      <c r="A4500" t="str">
        <f t="shared" si="154"/>
        <v>R2/2541</v>
      </c>
      <c r="B4500" t="s">
        <v>7936</v>
      </c>
      <c r="C4500" t="s">
        <v>9</v>
      </c>
      <c r="D4500" s="5" t="s">
        <v>507</v>
      </c>
      <c r="E4500" s="6">
        <f t="shared" si="153"/>
        <v>220</v>
      </c>
      <c r="G4500" t="s">
        <v>7937</v>
      </c>
    </row>
    <row r="4501" spans="1:7" ht="15" customHeight="1" x14ac:dyDescent="0.25">
      <c r="A4501" t="str">
        <f t="shared" si="154"/>
        <v xml:space="preserve">R2/489 </v>
      </c>
      <c r="B4501" t="s">
        <v>7938</v>
      </c>
      <c r="C4501" t="s">
        <v>9</v>
      </c>
      <c r="D4501" s="5" t="s">
        <v>1075</v>
      </c>
      <c r="E4501" s="6">
        <f t="shared" si="153"/>
        <v>19.5</v>
      </c>
      <c r="G4501" t="s">
        <v>7939</v>
      </c>
    </row>
    <row r="4502" spans="1:7" ht="15" customHeight="1" x14ac:dyDescent="0.25">
      <c r="A4502" t="str">
        <f t="shared" si="154"/>
        <v xml:space="preserve">R2/673 </v>
      </c>
      <c r="B4502" t="s">
        <v>7940</v>
      </c>
      <c r="C4502" t="s">
        <v>9</v>
      </c>
      <c r="D4502" s="5" t="s">
        <v>1886</v>
      </c>
      <c r="E4502" s="6">
        <f t="shared" si="153"/>
        <v>38</v>
      </c>
      <c r="G4502" t="s">
        <v>7941</v>
      </c>
    </row>
    <row r="4503" spans="1:7" ht="15" customHeight="1" x14ac:dyDescent="0.25">
      <c r="A4503" t="str">
        <f t="shared" si="154"/>
        <v>RH/1264</v>
      </c>
      <c r="B4503" t="s">
        <v>7942</v>
      </c>
      <c r="C4503" t="s">
        <v>9</v>
      </c>
      <c r="D4503" s="5" t="s">
        <v>936</v>
      </c>
      <c r="E4503" s="6">
        <f t="shared" si="153"/>
        <v>32</v>
      </c>
      <c r="G4503" t="s">
        <v>11</v>
      </c>
    </row>
    <row r="4504" spans="1:7" ht="15" customHeight="1" x14ac:dyDescent="0.25">
      <c r="A4504" t="str">
        <f t="shared" si="154"/>
        <v>RH/1265</v>
      </c>
      <c r="B4504" t="s">
        <v>7943</v>
      </c>
      <c r="C4504" t="s">
        <v>9</v>
      </c>
      <c r="D4504" s="5" t="s">
        <v>1906</v>
      </c>
      <c r="E4504" s="6">
        <f t="shared" si="153"/>
        <v>37</v>
      </c>
      <c r="G4504" t="s">
        <v>11</v>
      </c>
    </row>
    <row r="4505" spans="1:7" ht="15" customHeight="1" x14ac:dyDescent="0.25">
      <c r="A4505" t="str">
        <f t="shared" si="154"/>
        <v>RH/1266</v>
      </c>
      <c r="B4505" t="s">
        <v>7944</v>
      </c>
      <c r="C4505" t="s">
        <v>9</v>
      </c>
      <c r="D4505" s="5" t="s">
        <v>1702</v>
      </c>
      <c r="E4505" s="6">
        <f t="shared" si="153"/>
        <v>40</v>
      </c>
      <c r="G4505" t="s">
        <v>11</v>
      </c>
    </row>
    <row r="4506" spans="1:7" ht="15" customHeight="1" x14ac:dyDescent="0.25">
      <c r="A4506" t="str">
        <f t="shared" si="154"/>
        <v>RH/1267</v>
      </c>
      <c r="B4506" t="s">
        <v>7945</v>
      </c>
      <c r="C4506" t="s">
        <v>9</v>
      </c>
      <c r="D4506" s="5" t="s">
        <v>1165</v>
      </c>
      <c r="E4506" s="6">
        <f t="shared" si="153"/>
        <v>48</v>
      </c>
      <c r="G4506" t="s">
        <v>11</v>
      </c>
    </row>
    <row r="4507" spans="1:7" ht="15" customHeight="1" x14ac:dyDescent="0.25">
      <c r="A4507" t="str">
        <f t="shared" si="154"/>
        <v>RH/1268</v>
      </c>
      <c r="B4507" t="s">
        <v>7946</v>
      </c>
      <c r="C4507" t="s">
        <v>9</v>
      </c>
      <c r="D4507" s="5" t="s">
        <v>936</v>
      </c>
      <c r="E4507" s="6">
        <f t="shared" si="153"/>
        <v>32</v>
      </c>
      <c r="G4507" t="s">
        <v>11</v>
      </c>
    </row>
    <row r="4508" spans="1:7" ht="15" customHeight="1" x14ac:dyDescent="0.25">
      <c r="A4508" t="str">
        <f t="shared" si="154"/>
        <v>RH/1269</v>
      </c>
      <c r="B4508" t="s">
        <v>7947</v>
      </c>
      <c r="C4508" t="s">
        <v>9</v>
      </c>
      <c r="D4508" s="5" t="s">
        <v>1906</v>
      </c>
      <c r="E4508" s="6">
        <f t="shared" si="153"/>
        <v>37</v>
      </c>
      <c r="G4508" t="s">
        <v>11</v>
      </c>
    </row>
    <row r="4509" spans="1:7" ht="15" customHeight="1" x14ac:dyDescent="0.25">
      <c r="A4509" t="str">
        <f t="shared" si="154"/>
        <v>RH/1270</v>
      </c>
      <c r="B4509" t="s">
        <v>7948</v>
      </c>
      <c r="C4509" t="s">
        <v>9</v>
      </c>
      <c r="D4509" s="5" t="s">
        <v>48</v>
      </c>
      <c r="E4509" s="6">
        <f t="shared" si="153"/>
        <v>25</v>
      </c>
      <c r="G4509" t="s">
        <v>11</v>
      </c>
    </row>
    <row r="4510" spans="1:7" ht="15" customHeight="1" x14ac:dyDescent="0.25">
      <c r="A4510" t="str">
        <f t="shared" si="154"/>
        <v>RH/1271</v>
      </c>
      <c r="B4510" t="s">
        <v>7949</v>
      </c>
      <c r="C4510" t="s">
        <v>9</v>
      </c>
      <c r="D4510" s="5" t="s">
        <v>936</v>
      </c>
      <c r="E4510" s="6">
        <f t="shared" si="153"/>
        <v>32</v>
      </c>
      <c r="G4510" t="s">
        <v>11</v>
      </c>
    </row>
    <row r="4511" spans="1:7" ht="15" customHeight="1" x14ac:dyDescent="0.25">
      <c r="A4511" t="str">
        <f t="shared" si="154"/>
        <v>RH/1272</v>
      </c>
      <c r="B4511" t="s">
        <v>7950</v>
      </c>
      <c r="C4511" t="s">
        <v>9</v>
      </c>
      <c r="D4511" s="5" t="s">
        <v>816</v>
      </c>
      <c r="E4511" s="6">
        <f t="shared" si="153"/>
        <v>22</v>
      </c>
      <c r="G4511" t="s">
        <v>11</v>
      </c>
    </row>
    <row r="4512" spans="1:7" ht="15" customHeight="1" x14ac:dyDescent="0.25">
      <c r="A4512" t="str">
        <f t="shared" si="154"/>
        <v>RJ/4366</v>
      </c>
      <c r="B4512" t="s">
        <v>7951</v>
      </c>
      <c r="C4512" t="s">
        <v>9</v>
      </c>
      <c r="D4512" s="5" t="s">
        <v>809</v>
      </c>
      <c r="E4512" s="6">
        <f t="shared" si="153"/>
        <v>39</v>
      </c>
      <c r="G4512" t="s">
        <v>7952</v>
      </c>
    </row>
    <row r="4513" spans="1:7" ht="15" customHeight="1" x14ac:dyDescent="0.25">
      <c r="A4513" t="str">
        <f t="shared" si="154"/>
        <v>RK/4047</v>
      </c>
      <c r="B4513" t="s">
        <v>7953</v>
      </c>
      <c r="C4513" t="s">
        <v>9</v>
      </c>
      <c r="D4513" s="5" t="s">
        <v>1919</v>
      </c>
      <c r="E4513" s="6">
        <f t="shared" si="153"/>
        <v>82</v>
      </c>
      <c r="G4513" t="s">
        <v>7954</v>
      </c>
    </row>
    <row r="4514" spans="1:7" ht="15" customHeight="1" x14ac:dyDescent="0.25">
      <c r="A4514" t="str">
        <f t="shared" si="154"/>
        <v>RK/4048</v>
      </c>
      <c r="B4514" t="s">
        <v>7955</v>
      </c>
      <c r="C4514" t="s">
        <v>9</v>
      </c>
      <c r="D4514" s="5" t="s">
        <v>410</v>
      </c>
      <c r="E4514" s="6">
        <f t="shared" si="153"/>
        <v>105</v>
      </c>
      <c r="G4514" t="s">
        <v>7956</v>
      </c>
    </row>
    <row r="4515" spans="1:7" ht="15" customHeight="1" x14ac:dyDescent="0.25">
      <c r="A4515" t="str">
        <f t="shared" si="154"/>
        <v>RN/4046</v>
      </c>
      <c r="B4515" t="s">
        <v>7957</v>
      </c>
      <c r="C4515" t="s">
        <v>9</v>
      </c>
      <c r="D4515" s="5" t="s">
        <v>622</v>
      </c>
      <c r="E4515" s="6">
        <f t="shared" si="153"/>
        <v>46</v>
      </c>
      <c r="G4515" t="s">
        <v>7958</v>
      </c>
    </row>
    <row r="4516" spans="1:7" ht="15" customHeight="1" x14ac:dyDescent="0.25">
      <c r="A4516" t="str">
        <f t="shared" si="154"/>
        <v>RO/4143</v>
      </c>
      <c r="B4516" t="s">
        <v>7959</v>
      </c>
      <c r="C4516" t="s">
        <v>9</v>
      </c>
      <c r="D4516" s="5" t="s">
        <v>7759</v>
      </c>
      <c r="E4516" s="6">
        <f t="shared" si="153"/>
        <v>609</v>
      </c>
      <c r="G4516" t="s">
        <v>7960</v>
      </c>
    </row>
    <row r="4517" spans="1:7" ht="15" customHeight="1" x14ac:dyDescent="0.25">
      <c r="A4517" t="str">
        <f t="shared" si="154"/>
        <v>RP/4027</v>
      </c>
      <c r="B4517" t="s">
        <v>7961</v>
      </c>
      <c r="C4517" t="s">
        <v>9</v>
      </c>
      <c r="D4517" s="5" t="s">
        <v>6866</v>
      </c>
      <c r="E4517" s="6">
        <f t="shared" si="153"/>
        <v>298</v>
      </c>
      <c r="G4517" t="s">
        <v>7962</v>
      </c>
    </row>
    <row r="4518" spans="1:7" ht="15" customHeight="1" x14ac:dyDescent="0.25">
      <c r="A4518" t="str">
        <f t="shared" si="154"/>
        <v>RP/4028</v>
      </c>
      <c r="B4518" t="s">
        <v>7963</v>
      </c>
      <c r="C4518" t="s">
        <v>9</v>
      </c>
      <c r="D4518" s="5" t="s">
        <v>6866</v>
      </c>
      <c r="E4518" s="6">
        <f t="shared" si="153"/>
        <v>298</v>
      </c>
      <c r="G4518" t="s">
        <v>7964</v>
      </c>
    </row>
    <row r="4519" spans="1:7" ht="15" customHeight="1" x14ac:dyDescent="0.25">
      <c r="A4519" t="str">
        <f t="shared" si="154"/>
        <v>RP/4029</v>
      </c>
      <c r="B4519" t="s">
        <v>7965</v>
      </c>
      <c r="C4519" t="s">
        <v>9</v>
      </c>
      <c r="D4519" s="5" t="s">
        <v>6866</v>
      </c>
      <c r="E4519" s="6">
        <f t="shared" si="153"/>
        <v>298</v>
      </c>
      <c r="G4519" t="s">
        <v>7966</v>
      </c>
    </row>
    <row r="4520" spans="1:7" ht="15" customHeight="1" x14ac:dyDescent="0.25">
      <c r="A4520" t="str">
        <f t="shared" si="154"/>
        <v>RP/4030</v>
      </c>
      <c r="B4520" t="s">
        <v>7967</v>
      </c>
      <c r="C4520" t="s">
        <v>9</v>
      </c>
      <c r="D4520" s="5" t="s">
        <v>6866</v>
      </c>
      <c r="E4520" s="6">
        <f t="shared" si="153"/>
        <v>298</v>
      </c>
      <c r="G4520" t="s">
        <v>7968</v>
      </c>
    </row>
    <row r="4521" spans="1:7" ht="15" customHeight="1" x14ac:dyDescent="0.25">
      <c r="A4521" t="str">
        <f t="shared" si="154"/>
        <v>RS/3645</v>
      </c>
      <c r="B4521" t="s">
        <v>7969</v>
      </c>
      <c r="C4521" t="s">
        <v>9</v>
      </c>
      <c r="D4521" s="5">
        <v>2390</v>
      </c>
      <c r="E4521" s="6">
        <f t="shared" si="153"/>
        <v>2390</v>
      </c>
      <c r="G4521" t="s">
        <v>7970</v>
      </c>
    </row>
    <row r="4522" spans="1:7" ht="15" customHeight="1" x14ac:dyDescent="0.25">
      <c r="A4522" t="str">
        <f>MID(B4522,1,10)</f>
        <v xml:space="preserve">RS/4358-L </v>
      </c>
      <c r="B4522" t="s">
        <v>7971</v>
      </c>
      <c r="C4522" t="s">
        <v>9</v>
      </c>
      <c r="D4522" s="5" t="s">
        <v>385</v>
      </c>
      <c r="E4522" s="6">
        <f t="shared" si="153"/>
        <v>26</v>
      </c>
      <c r="G4522" t="s">
        <v>7972</v>
      </c>
    </row>
    <row r="4523" spans="1:7" ht="15" customHeight="1" x14ac:dyDescent="0.25">
      <c r="A4523" t="str">
        <f t="shared" ref="A4523:A4525" si="155">MID(B4523,1,10)</f>
        <v xml:space="preserve">RS/4358-M </v>
      </c>
      <c r="B4523" t="s">
        <v>7973</v>
      </c>
      <c r="C4523" t="s">
        <v>9</v>
      </c>
      <c r="D4523" s="5" t="s">
        <v>385</v>
      </c>
      <c r="E4523" s="6">
        <f t="shared" si="153"/>
        <v>26</v>
      </c>
      <c r="G4523" t="s">
        <v>7974</v>
      </c>
    </row>
    <row r="4524" spans="1:7" ht="15" customHeight="1" x14ac:dyDescent="0.25">
      <c r="A4524" t="str">
        <f t="shared" si="155"/>
        <v xml:space="preserve">RS/4358-S </v>
      </c>
      <c r="B4524" t="s">
        <v>7975</v>
      </c>
      <c r="C4524" t="s">
        <v>9</v>
      </c>
      <c r="D4524" s="5" t="s">
        <v>385</v>
      </c>
      <c r="E4524" s="6">
        <f t="shared" si="153"/>
        <v>26</v>
      </c>
      <c r="G4524" t="s">
        <v>7976</v>
      </c>
    </row>
    <row r="4525" spans="1:7" ht="15" customHeight="1" x14ac:dyDescent="0.25">
      <c r="A4525" t="str">
        <f t="shared" si="155"/>
        <v>RS/4358-XL</v>
      </c>
      <c r="B4525" t="s">
        <v>7977</v>
      </c>
      <c r="C4525" t="s">
        <v>9</v>
      </c>
      <c r="D4525" s="5" t="s">
        <v>385</v>
      </c>
      <c r="E4525" s="6">
        <f t="shared" si="153"/>
        <v>26</v>
      </c>
      <c r="G4525" t="s">
        <v>7978</v>
      </c>
    </row>
    <row r="4526" spans="1:7" ht="15" customHeight="1" x14ac:dyDescent="0.25">
      <c r="A4526" t="str">
        <f t="shared" si="154"/>
        <v>RS/4903</v>
      </c>
      <c r="B4526" t="s">
        <v>7979</v>
      </c>
      <c r="C4526" t="s">
        <v>9</v>
      </c>
      <c r="D4526" s="5" t="s">
        <v>2173</v>
      </c>
      <c r="E4526" s="6">
        <f t="shared" si="153"/>
        <v>454</v>
      </c>
      <c r="G4526" t="s">
        <v>11</v>
      </c>
    </row>
    <row r="4527" spans="1:7" ht="15" customHeight="1" x14ac:dyDescent="0.25">
      <c r="A4527" t="str">
        <f>MID(B4527,1,9)</f>
        <v>RU/4357-L</v>
      </c>
      <c r="B4527" t="s">
        <v>7980</v>
      </c>
      <c r="C4527" t="s">
        <v>9</v>
      </c>
      <c r="D4527" s="5" t="s">
        <v>973</v>
      </c>
      <c r="E4527" s="6">
        <f t="shared" si="153"/>
        <v>29</v>
      </c>
      <c r="G4527" t="s">
        <v>7981</v>
      </c>
    </row>
    <row r="4528" spans="1:7" ht="15" customHeight="1" x14ac:dyDescent="0.25">
      <c r="A4528" t="str">
        <f t="shared" ref="A4528" si="156">MID(B4528,1,9)</f>
        <v>RU/4357-M</v>
      </c>
      <c r="B4528" t="s">
        <v>7982</v>
      </c>
      <c r="C4528" t="s">
        <v>9</v>
      </c>
      <c r="D4528" s="5" t="s">
        <v>973</v>
      </c>
      <c r="E4528" s="6">
        <f t="shared" si="153"/>
        <v>29</v>
      </c>
      <c r="G4528" t="s">
        <v>7983</v>
      </c>
    </row>
    <row r="4529" spans="1:7" ht="15" customHeight="1" x14ac:dyDescent="0.25">
      <c r="A4529" t="str">
        <f>MID(B4529,1,10)</f>
        <v>RU/4357-XL</v>
      </c>
      <c r="B4529" t="s">
        <v>7984</v>
      </c>
      <c r="C4529" t="s">
        <v>9</v>
      </c>
      <c r="D4529" s="5" t="s">
        <v>973</v>
      </c>
      <c r="E4529" s="6">
        <f t="shared" si="153"/>
        <v>29</v>
      </c>
      <c r="G4529" t="s">
        <v>7985</v>
      </c>
    </row>
    <row r="4530" spans="1:7" ht="15" customHeight="1" x14ac:dyDescent="0.25">
      <c r="A4530" t="str">
        <f t="shared" si="154"/>
        <v>RU/4718</v>
      </c>
      <c r="B4530" t="s">
        <v>7986</v>
      </c>
      <c r="C4530" t="s">
        <v>9</v>
      </c>
      <c r="D4530" s="5" t="s">
        <v>855</v>
      </c>
      <c r="E4530" s="6">
        <f t="shared" si="153"/>
        <v>19</v>
      </c>
      <c r="G4530" t="s">
        <v>11</v>
      </c>
    </row>
    <row r="4531" spans="1:7" ht="15" customHeight="1" x14ac:dyDescent="0.25">
      <c r="A4531" t="str">
        <f t="shared" si="154"/>
        <v>RU/4719</v>
      </c>
      <c r="B4531" t="s">
        <v>7987</v>
      </c>
      <c r="C4531" t="s">
        <v>9</v>
      </c>
      <c r="D4531" s="5" t="s">
        <v>855</v>
      </c>
      <c r="E4531" s="6">
        <f t="shared" si="153"/>
        <v>19</v>
      </c>
      <c r="G4531" t="s">
        <v>11</v>
      </c>
    </row>
    <row r="4532" spans="1:7" ht="15" customHeight="1" x14ac:dyDescent="0.25">
      <c r="A4532" t="str">
        <f t="shared" si="154"/>
        <v>RU/4926</v>
      </c>
      <c r="B4532" t="s">
        <v>7988</v>
      </c>
      <c r="C4532" t="s">
        <v>9</v>
      </c>
      <c r="D4532" s="5" t="s">
        <v>6795</v>
      </c>
      <c r="E4532" s="6">
        <f t="shared" si="153"/>
        <v>210</v>
      </c>
      <c r="G4532" t="s">
        <v>11</v>
      </c>
    </row>
    <row r="4533" spans="1:7" ht="15" customHeight="1" x14ac:dyDescent="0.25">
      <c r="A4533" t="str">
        <f t="shared" si="154"/>
        <v>RU/4927</v>
      </c>
      <c r="B4533" t="s">
        <v>7989</v>
      </c>
      <c r="C4533" t="s">
        <v>9</v>
      </c>
      <c r="D4533" s="5" t="s">
        <v>6795</v>
      </c>
      <c r="E4533" s="6">
        <f t="shared" si="153"/>
        <v>210</v>
      </c>
      <c r="G4533" t="s">
        <v>11</v>
      </c>
    </row>
    <row r="4534" spans="1:7" ht="15" customHeight="1" x14ac:dyDescent="0.25">
      <c r="A4534" t="str">
        <f t="shared" si="154"/>
        <v>RU/4928</v>
      </c>
      <c r="B4534" t="s">
        <v>7990</v>
      </c>
      <c r="C4534" t="s">
        <v>9</v>
      </c>
      <c r="D4534" s="5" t="s">
        <v>6795</v>
      </c>
      <c r="E4534" s="6">
        <f t="shared" si="153"/>
        <v>210</v>
      </c>
      <c r="G4534" t="s">
        <v>11</v>
      </c>
    </row>
    <row r="4535" spans="1:7" ht="15" customHeight="1" x14ac:dyDescent="0.25">
      <c r="A4535" t="str">
        <f t="shared" si="154"/>
        <v>RZ/4356</v>
      </c>
      <c r="B4535" t="s">
        <v>7991</v>
      </c>
      <c r="C4535" t="s">
        <v>9</v>
      </c>
      <c r="D4535" s="5" t="s">
        <v>116</v>
      </c>
      <c r="E4535" s="6">
        <f t="shared" si="153"/>
        <v>18</v>
      </c>
      <c r="G4535" t="s">
        <v>7992</v>
      </c>
    </row>
    <row r="4536" spans="1:7" ht="15" customHeight="1" x14ac:dyDescent="0.25">
      <c r="A4536" t="str">
        <f t="shared" si="154"/>
        <v>RZ/4521</v>
      </c>
      <c r="B4536" t="s">
        <v>7993</v>
      </c>
      <c r="C4536" t="s">
        <v>9</v>
      </c>
      <c r="D4536" s="5" t="s">
        <v>855</v>
      </c>
      <c r="E4536" s="6">
        <f t="shared" si="153"/>
        <v>19</v>
      </c>
      <c r="G4536" t="s">
        <v>11</v>
      </c>
    </row>
    <row r="4537" spans="1:7" ht="15" customHeight="1" x14ac:dyDescent="0.25">
      <c r="A4537" t="str">
        <f t="shared" si="154"/>
        <v>RZ/4522</v>
      </c>
      <c r="B4537" t="s">
        <v>7994</v>
      </c>
      <c r="C4537" t="s">
        <v>9</v>
      </c>
      <c r="D4537" s="5" t="s">
        <v>855</v>
      </c>
      <c r="E4537" s="6">
        <f t="shared" si="153"/>
        <v>19</v>
      </c>
      <c r="G4537" t="s">
        <v>11</v>
      </c>
    </row>
    <row r="4538" spans="1:7" ht="15" customHeight="1" x14ac:dyDescent="0.25">
      <c r="A4538" t="str">
        <f t="shared" si="154"/>
        <v>RZ/4523</v>
      </c>
      <c r="B4538" t="s">
        <v>7995</v>
      </c>
      <c r="C4538" t="s">
        <v>9</v>
      </c>
      <c r="D4538" s="5" t="s">
        <v>1879</v>
      </c>
      <c r="E4538" s="6">
        <f t="shared" si="153"/>
        <v>47</v>
      </c>
      <c r="G4538" t="s">
        <v>11</v>
      </c>
    </row>
    <row r="4539" spans="1:7" ht="15" customHeight="1" x14ac:dyDescent="0.25">
      <c r="A4539" t="str">
        <f t="shared" si="154"/>
        <v>RZ/4924</v>
      </c>
      <c r="B4539" t="s">
        <v>7996</v>
      </c>
      <c r="C4539" t="s">
        <v>9</v>
      </c>
      <c r="D4539" s="5" t="s">
        <v>1663</v>
      </c>
      <c r="E4539" s="6">
        <f t="shared" si="153"/>
        <v>159</v>
      </c>
      <c r="G4539" t="s">
        <v>11</v>
      </c>
    </row>
    <row r="4540" spans="1:7" ht="15" customHeight="1" x14ac:dyDescent="0.25">
      <c r="A4540" t="str">
        <f t="shared" si="154"/>
        <v>RZ/4925</v>
      </c>
      <c r="B4540" t="s">
        <v>7997</v>
      </c>
      <c r="C4540" t="s">
        <v>9</v>
      </c>
      <c r="D4540" s="5" t="s">
        <v>1663</v>
      </c>
      <c r="E4540" s="6">
        <f t="shared" si="153"/>
        <v>159</v>
      </c>
      <c r="G4540" t="s">
        <v>11</v>
      </c>
    </row>
    <row r="4541" spans="1:7" ht="15" customHeight="1" x14ac:dyDescent="0.25">
      <c r="A4541" t="str">
        <f t="shared" si="154"/>
        <v xml:space="preserve">S/1000 </v>
      </c>
      <c r="B4541" t="s">
        <v>7998</v>
      </c>
      <c r="C4541" t="s">
        <v>9</v>
      </c>
      <c r="D4541" s="5" t="s">
        <v>7999</v>
      </c>
      <c r="E4541" s="6">
        <f t="shared" si="153"/>
        <v>645</v>
      </c>
      <c r="G4541" t="s">
        <v>8000</v>
      </c>
    </row>
    <row r="4542" spans="1:7" ht="15" customHeight="1" x14ac:dyDescent="0.25">
      <c r="A4542" t="str">
        <f t="shared" si="154"/>
        <v xml:space="preserve">S/1018 </v>
      </c>
      <c r="B4542" t="s">
        <v>8001</v>
      </c>
      <c r="C4542" t="s">
        <v>9</v>
      </c>
      <c r="D4542" s="5" t="s">
        <v>595</v>
      </c>
      <c r="E4542" s="6">
        <f t="shared" ref="E4542:E4605" si="157">D4542*((100-$E$5)/100)</f>
        <v>59</v>
      </c>
      <c r="G4542" t="s">
        <v>8002</v>
      </c>
    </row>
    <row r="4543" spans="1:7" ht="15" customHeight="1" x14ac:dyDescent="0.25">
      <c r="A4543" t="str">
        <f t="shared" si="154"/>
        <v xml:space="preserve">S/1020 </v>
      </c>
      <c r="B4543" t="s">
        <v>8003</v>
      </c>
      <c r="C4543" t="s">
        <v>9</v>
      </c>
      <c r="D4543" s="5" t="s">
        <v>35</v>
      </c>
      <c r="E4543" s="6">
        <f t="shared" si="157"/>
        <v>12</v>
      </c>
      <c r="G4543" t="s">
        <v>8004</v>
      </c>
    </row>
    <row r="4544" spans="1:7" ht="15" customHeight="1" x14ac:dyDescent="0.25">
      <c r="A4544" t="str">
        <f t="shared" si="154"/>
        <v xml:space="preserve">S/1021 </v>
      </c>
      <c r="B4544" t="s">
        <v>8005</v>
      </c>
      <c r="C4544" t="s">
        <v>9</v>
      </c>
      <c r="D4544" s="5" t="s">
        <v>48</v>
      </c>
      <c r="E4544" s="6">
        <f t="shared" si="157"/>
        <v>25</v>
      </c>
      <c r="G4544" t="s">
        <v>8006</v>
      </c>
    </row>
    <row r="4545" spans="1:7" ht="15" customHeight="1" x14ac:dyDescent="0.25">
      <c r="A4545" t="str">
        <f t="shared" si="154"/>
        <v xml:space="preserve">S/1022 </v>
      </c>
      <c r="B4545" t="s">
        <v>8007</v>
      </c>
      <c r="C4545" t="s">
        <v>9</v>
      </c>
      <c r="D4545" s="5" t="s">
        <v>35</v>
      </c>
      <c r="E4545" s="6">
        <f t="shared" si="157"/>
        <v>12</v>
      </c>
      <c r="G4545" t="s">
        <v>8008</v>
      </c>
    </row>
    <row r="4546" spans="1:7" ht="15" customHeight="1" x14ac:dyDescent="0.25">
      <c r="A4546" t="str">
        <f t="shared" si="154"/>
        <v xml:space="preserve">S/1023 </v>
      </c>
      <c r="B4546" t="s">
        <v>8009</v>
      </c>
      <c r="C4546" t="s">
        <v>9</v>
      </c>
      <c r="D4546" s="5" t="s">
        <v>1719</v>
      </c>
      <c r="E4546" s="6">
        <f t="shared" si="157"/>
        <v>162</v>
      </c>
      <c r="G4546" t="s">
        <v>8010</v>
      </c>
    </row>
    <row r="4547" spans="1:7" ht="15" customHeight="1" x14ac:dyDescent="0.25">
      <c r="A4547" t="str">
        <f t="shared" si="154"/>
        <v xml:space="preserve">S/1024 </v>
      </c>
      <c r="B4547" t="s">
        <v>8011</v>
      </c>
      <c r="C4547" t="s">
        <v>9</v>
      </c>
      <c r="D4547" s="5" t="s">
        <v>6329</v>
      </c>
      <c r="E4547" s="6">
        <f t="shared" si="157"/>
        <v>178</v>
      </c>
      <c r="G4547" t="s">
        <v>8012</v>
      </c>
    </row>
    <row r="4548" spans="1:7" ht="15" customHeight="1" x14ac:dyDescent="0.25">
      <c r="A4548" t="str">
        <f t="shared" si="154"/>
        <v xml:space="preserve">S/1025 </v>
      </c>
      <c r="B4548" t="s">
        <v>8013</v>
      </c>
      <c r="C4548" t="s">
        <v>9</v>
      </c>
      <c r="D4548" s="5" t="s">
        <v>4988</v>
      </c>
      <c r="E4548" s="6">
        <f t="shared" si="157"/>
        <v>194</v>
      </c>
      <c r="G4548" t="s">
        <v>8014</v>
      </c>
    </row>
    <row r="4549" spans="1:7" ht="15" customHeight="1" x14ac:dyDescent="0.25">
      <c r="A4549" t="str">
        <f t="shared" si="154"/>
        <v xml:space="preserve">S/1026 </v>
      </c>
      <c r="B4549" t="s">
        <v>8015</v>
      </c>
      <c r="C4549" t="s">
        <v>9</v>
      </c>
      <c r="D4549" s="5" t="s">
        <v>1876</v>
      </c>
      <c r="E4549" s="6">
        <f t="shared" si="157"/>
        <v>169</v>
      </c>
      <c r="G4549" t="s">
        <v>8016</v>
      </c>
    </row>
    <row r="4550" spans="1:7" ht="15" customHeight="1" x14ac:dyDescent="0.25">
      <c r="A4550" t="str">
        <f t="shared" ref="A4550:A4613" si="158">MID(B4550,1,7)</f>
        <v xml:space="preserve">S/1027 </v>
      </c>
      <c r="B4550" t="s">
        <v>8017</v>
      </c>
      <c r="C4550" t="s">
        <v>9</v>
      </c>
      <c r="D4550" s="5" t="s">
        <v>3010</v>
      </c>
      <c r="E4550" s="6">
        <f t="shared" si="157"/>
        <v>270</v>
      </c>
      <c r="G4550" t="s">
        <v>8018</v>
      </c>
    </row>
    <row r="4551" spans="1:7" ht="15" customHeight="1" x14ac:dyDescent="0.25">
      <c r="A4551" t="str">
        <f t="shared" si="158"/>
        <v xml:space="preserve">S/1132 </v>
      </c>
      <c r="B4551" t="s">
        <v>8019</v>
      </c>
      <c r="C4551" t="s">
        <v>9</v>
      </c>
      <c r="D4551" s="5" t="s">
        <v>5085</v>
      </c>
      <c r="E4551" s="6">
        <f t="shared" si="157"/>
        <v>150</v>
      </c>
      <c r="G4551" t="s">
        <v>8020</v>
      </c>
    </row>
    <row r="4552" spans="1:7" ht="15" customHeight="1" x14ac:dyDescent="0.25">
      <c r="A4552" t="str">
        <f t="shared" si="158"/>
        <v xml:space="preserve">S/1133 </v>
      </c>
      <c r="B4552" t="s">
        <v>8021</v>
      </c>
      <c r="C4552" t="s">
        <v>9</v>
      </c>
      <c r="D4552" s="5" t="s">
        <v>4091</v>
      </c>
      <c r="E4552" s="6">
        <f t="shared" si="157"/>
        <v>195</v>
      </c>
      <c r="G4552" t="s">
        <v>8022</v>
      </c>
    </row>
    <row r="4553" spans="1:7" ht="15" customHeight="1" x14ac:dyDescent="0.25">
      <c r="A4553" t="str">
        <f t="shared" si="158"/>
        <v xml:space="preserve">S/1227 </v>
      </c>
      <c r="B4553" t="s">
        <v>8023</v>
      </c>
      <c r="C4553" t="s">
        <v>9</v>
      </c>
      <c r="D4553" s="5" t="s">
        <v>8024</v>
      </c>
      <c r="E4553" s="6">
        <f t="shared" si="157"/>
        <v>286</v>
      </c>
      <c r="G4553" t="s">
        <v>8025</v>
      </c>
    </row>
    <row r="4554" spans="1:7" ht="15" customHeight="1" x14ac:dyDescent="0.25">
      <c r="A4554" t="str">
        <f t="shared" si="158"/>
        <v xml:space="preserve">S/1228 </v>
      </c>
      <c r="B4554" t="s">
        <v>8026</v>
      </c>
      <c r="C4554" t="s">
        <v>9</v>
      </c>
      <c r="D4554" s="5" t="s">
        <v>1680</v>
      </c>
      <c r="E4554" s="6">
        <f t="shared" si="157"/>
        <v>345</v>
      </c>
      <c r="G4554" t="s">
        <v>8027</v>
      </c>
    </row>
    <row r="4555" spans="1:7" ht="15" customHeight="1" x14ac:dyDescent="0.25">
      <c r="A4555" t="str">
        <f t="shared" si="158"/>
        <v xml:space="preserve">S/1247 </v>
      </c>
      <c r="B4555" t="s">
        <v>8028</v>
      </c>
      <c r="C4555" t="s">
        <v>9</v>
      </c>
      <c r="D4555" s="5" t="s">
        <v>4466</v>
      </c>
      <c r="E4555" s="6">
        <f t="shared" si="157"/>
        <v>285</v>
      </c>
      <c r="G4555" t="s">
        <v>8029</v>
      </c>
    </row>
    <row r="4556" spans="1:7" ht="15" customHeight="1" x14ac:dyDescent="0.25">
      <c r="A4556" t="str">
        <f t="shared" si="158"/>
        <v xml:space="preserve">S/1357 </v>
      </c>
      <c r="B4556" t="s">
        <v>8030</v>
      </c>
      <c r="C4556" t="s">
        <v>9</v>
      </c>
      <c r="D4556" s="5" t="s">
        <v>1938</v>
      </c>
      <c r="E4556" s="6">
        <f t="shared" si="157"/>
        <v>83</v>
      </c>
      <c r="G4556" t="s">
        <v>8031</v>
      </c>
    </row>
    <row r="4557" spans="1:7" ht="15" customHeight="1" x14ac:dyDescent="0.25">
      <c r="A4557" t="str">
        <f t="shared" si="158"/>
        <v xml:space="preserve">S/1358 </v>
      </c>
      <c r="B4557" t="s">
        <v>8032</v>
      </c>
      <c r="C4557" t="s">
        <v>9</v>
      </c>
      <c r="D4557" s="5" t="s">
        <v>1938</v>
      </c>
      <c r="E4557" s="6">
        <f t="shared" si="157"/>
        <v>83</v>
      </c>
      <c r="G4557" t="s">
        <v>8033</v>
      </c>
    </row>
    <row r="4558" spans="1:7" ht="15" customHeight="1" x14ac:dyDescent="0.25">
      <c r="A4558" t="str">
        <f t="shared" si="158"/>
        <v xml:space="preserve">S/1359 </v>
      </c>
      <c r="B4558" t="s">
        <v>8034</v>
      </c>
      <c r="C4558" t="s">
        <v>9</v>
      </c>
      <c r="D4558" s="5" t="s">
        <v>2974</v>
      </c>
      <c r="E4558" s="6">
        <f t="shared" si="157"/>
        <v>140</v>
      </c>
      <c r="G4558" t="s">
        <v>8035</v>
      </c>
    </row>
    <row r="4559" spans="1:7" ht="15" customHeight="1" x14ac:dyDescent="0.25">
      <c r="A4559" t="str">
        <f t="shared" si="158"/>
        <v xml:space="preserve">S/1360 </v>
      </c>
      <c r="B4559" t="s">
        <v>8036</v>
      </c>
      <c r="C4559" t="s">
        <v>9</v>
      </c>
      <c r="D4559" s="5" t="s">
        <v>1938</v>
      </c>
      <c r="E4559" s="6">
        <f t="shared" si="157"/>
        <v>83</v>
      </c>
      <c r="G4559" t="s">
        <v>8037</v>
      </c>
    </row>
    <row r="4560" spans="1:7" ht="15" customHeight="1" x14ac:dyDescent="0.25">
      <c r="A4560" t="str">
        <f t="shared" si="158"/>
        <v xml:space="preserve">S/1361 </v>
      </c>
      <c r="B4560" t="s">
        <v>8038</v>
      </c>
      <c r="C4560" t="s">
        <v>9</v>
      </c>
      <c r="D4560" s="5" t="s">
        <v>2974</v>
      </c>
      <c r="E4560" s="6">
        <f t="shared" si="157"/>
        <v>140</v>
      </c>
      <c r="G4560" t="s">
        <v>8039</v>
      </c>
    </row>
    <row r="4561" spans="1:7" ht="15" customHeight="1" x14ac:dyDescent="0.25">
      <c r="A4561" t="str">
        <f t="shared" si="158"/>
        <v xml:space="preserve">S/1362 </v>
      </c>
      <c r="B4561" t="s">
        <v>8040</v>
      </c>
      <c r="C4561" t="s">
        <v>9</v>
      </c>
      <c r="D4561" s="5" t="s">
        <v>1177</v>
      </c>
      <c r="E4561" s="6">
        <f t="shared" si="157"/>
        <v>92</v>
      </c>
      <c r="G4561" t="s">
        <v>8041</v>
      </c>
    </row>
    <row r="4562" spans="1:7" ht="15" customHeight="1" x14ac:dyDescent="0.25">
      <c r="A4562" t="str">
        <f t="shared" si="158"/>
        <v xml:space="preserve">S/1363 </v>
      </c>
      <c r="B4562" t="s">
        <v>8042</v>
      </c>
      <c r="C4562" t="s">
        <v>9</v>
      </c>
      <c r="D4562" s="5" t="s">
        <v>402</v>
      </c>
      <c r="E4562" s="6">
        <f t="shared" si="157"/>
        <v>149</v>
      </c>
      <c r="G4562" t="s">
        <v>8043</v>
      </c>
    </row>
    <row r="4563" spans="1:7" ht="15" customHeight="1" x14ac:dyDescent="0.25">
      <c r="A4563" t="str">
        <f t="shared" si="158"/>
        <v xml:space="preserve">S/1364 </v>
      </c>
      <c r="B4563" t="s">
        <v>8044</v>
      </c>
      <c r="C4563" t="s">
        <v>9</v>
      </c>
      <c r="D4563" s="5" t="s">
        <v>3824</v>
      </c>
      <c r="E4563" s="6">
        <f t="shared" si="157"/>
        <v>148</v>
      </c>
      <c r="G4563" t="s">
        <v>8045</v>
      </c>
    </row>
    <row r="4564" spans="1:7" ht="15" customHeight="1" x14ac:dyDescent="0.25">
      <c r="A4564" t="str">
        <f t="shared" si="158"/>
        <v xml:space="preserve">S/1365 </v>
      </c>
      <c r="B4564" t="s">
        <v>8046</v>
      </c>
      <c r="C4564" t="s">
        <v>9</v>
      </c>
      <c r="D4564" s="5" t="s">
        <v>3057</v>
      </c>
      <c r="E4564" s="6">
        <f t="shared" si="157"/>
        <v>154</v>
      </c>
      <c r="G4564" t="s">
        <v>8047</v>
      </c>
    </row>
    <row r="4565" spans="1:7" ht="15" customHeight="1" x14ac:dyDescent="0.25">
      <c r="A4565" t="str">
        <f t="shared" si="158"/>
        <v xml:space="preserve">S/1366 </v>
      </c>
      <c r="B4565" t="s">
        <v>8048</v>
      </c>
      <c r="C4565" t="s">
        <v>9</v>
      </c>
      <c r="D4565" s="5" t="s">
        <v>505</v>
      </c>
      <c r="E4565" s="6">
        <f t="shared" si="157"/>
        <v>153</v>
      </c>
      <c r="G4565" t="s">
        <v>8049</v>
      </c>
    </row>
    <row r="4566" spans="1:7" ht="15" customHeight="1" x14ac:dyDescent="0.25">
      <c r="A4566" t="str">
        <f t="shared" si="158"/>
        <v xml:space="preserve">S/1367 </v>
      </c>
      <c r="B4566" t="s">
        <v>8050</v>
      </c>
      <c r="C4566" t="s">
        <v>9</v>
      </c>
      <c r="D4566" s="5" t="s">
        <v>1663</v>
      </c>
      <c r="E4566" s="6">
        <f t="shared" si="157"/>
        <v>159</v>
      </c>
      <c r="G4566" t="s">
        <v>8051</v>
      </c>
    </row>
    <row r="4567" spans="1:7" ht="15" customHeight="1" x14ac:dyDescent="0.25">
      <c r="A4567" t="str">
        <f t="shared" si="158"/>
        <v xml:space="preserve">S/1368 </v>
      </c>
      <c r="B4567" t="s">
        <v>8052</v>
      </c>
      <c r="C4567" t="s">
        <v>9</v>
      </c>
      <c r="D4567" s="5" t="s">
        <v>8053</v>
      </c>
      <c r="E4567" s="6">
        <f t="shared" si="157"/>
        <v>166</v>
      </c>
      <c r="G4567" t="s">
        <v>8054</v>
      </c>
    </row>
    <row r="4568" spans="1:7" ht="15" customHeight="1" x14ac:dyDescent="0.25">
      <c r="A4568" t="str">
        <f t="shared" si="158"/>
        <v xml:space="preserve">S/1369 </v>
      </c>
      <c r="B4568" t="s">
        <v>8055</v>
      </c>
      <c r="C4568" t="s">
        <v>9</v>
      </c>
      <c r="D4568" s="5" t="s">
        <v>405</v>
      </c>
      <c r="E4568" s="6">
        <f t="shared" si="157"/>
        <v>99</v>
      </c>
      <c r="G4568" t="s">
        <v>8056</v>
      </c>
    </row>
    <row r="4569" spans="1:7" ht="15" customHeight="1" x14ac:dyDescent="0.25">
      <c r="A4569" t="str">
        <f t="shared" si="158"/>
        <v xml:space="preserve">S/1370 </v>
      </c>
      <c r="B4569" t="s">
        <v>8057</v>
      </c>
      <c r="C4569" t="s">
        <v>9</v>
      </c>
      <c r="D4569" s="5" t="s">
        <v>405</v>
      </c>
      <c r="E4569" s="6">
        <f t="shared" si="157"/>
        <v>99</v>
      </c>
      <c r="G4569" t="s">
        <v>8058</v>
      </c>
    </row>
    <row r="4570" spans="1:7" ht="15" customHeight="1" x14ac:dyDescent="0.25">
      <c r="A4570" t="str">
        <f t="shared" si="158"/>
        <v xml:space="preserve">S/1371 </v>
      </c>
      <c r="B4570" t="s">
        <v>8059</v>
      </c>
      <c r="C4570" t="s">
        <v>9</v>
      </c>
      <c r="D4570" s="5" t="s">
        <v>4152</v>
      </c>
      <c r="E4570" s="6">
        <f t="shared" si="157"/>
        <v>106</v>
      </c>
      <c r="G4570" t="s">
        <v>8060</v>
      </c>
    </row>
    <row r="4571" spans="1:7" ht="15" customHeight="1" x14ac:dyDescent="0.25">
      <c r="A4571" t="str">
        <f t="shared" si="158"/>
        <v xml:space="preserve">S/1372 </v>
      </c>
      <c r="B4571" t="s">
        <v>8061</v>
      </c>
      <c r="C4571" t="s">
        <v>9</v>
      </c>
      <c r="D4571" s="5" t="s">
        <v>3821</v>
      </c>
      <c r="E4571" s="6">
        <f t="shared" si="157"/>
        <v>104</v>
      </c>
      <c r="G4571" t="s">
        <v>8062</v>
      </c>
    </row>
    <row r="4572" spans="1:7" ht="15" customHeight="1" x14ac:dyDescent="0.25">
      <c r="A4572" t="str">
        <f t="shared" si="158"/>
        <v xml:space="preserve">S/1373 </v>
      </c>
      <c r="B4572" t="s">
        <v>8063</v>
      </c>
      <c r="C4572" t="s">
        <v>9</v>
      </c>
      <c r="D4572" s="5" t="s">
        <v>613</v>
      </c>
      <c r="E4572" s="6">
        <f t="shared" si="157"/>
        <v>110</v>
      </c>
      <c r="G4572" t="s">
        <v>8064</v>
      </c>
    </row>
    <row r="4573" spans="1:7" ht="15" customHeight="1" x14ac:dyDescent="0.25">
      <c r="A4573" t="str">
        <f t="shared" si="158"/>
        <v xml:space="preserve">S/1374 </v>
      </c>
      <c r="B4573" t="s">
        <v>8065</v>
      </c>
      <c r="C4573" t="s">
        <v>9</v>
      </c>
      <c r="D4573" s="5" t="s">
        <v>6938</v>
      </c>
      <c r="E4573" s="6">
        <f t="shared" si="157"/>
        <v>117</v>
      </c>
      <c r="G4573" t="s">
        <v>8066</v>
      </c>
    </row>
    <row r="4574" spans="1:7" ht="15" customHeight="1" x14ac:dyDescent="0.25">
      <c r="A4574" t="str">
        <f t="shared" si="158"/>
        <v xml:space="preserve">S/1375 </v>
      </c>
      <c r="B4574" t="s">
        <v>8067</v>
      </c>
      <c r="C4574" t="s">
        <v>9</v>
      </c>
      <c r="D4574" s="5" t="s">
        <v>1162</v>
      </c>
      <c r="E4574" s="6">
        <f t="shared" si="157"/>
        <v>63</v>
      </c>
      <c r="G4574" t="s">
        <v>8068</v>
      </c>
    </row>
    <row r="4575" spans="1:7" ht="15" customHeight="1" x14ac:dyDescent="0.25">
      <c r="A4575" t="str">
        <f t="shared" si="158"/>
        <v xml:space="preserve">S/1377 </v>
      </c>
      <c r="B4575" t="s">
        <v>8069</v>
      </c>
      <c r="C4575" t="s">
        <v>9</v>
      </c>
      <c r="D4575" s="5" t="s">
        <v>7527</v>
      </c>
      <c r="E4575" s="6">
        <f t="shared" si="157"/>
        <v>87</v>
      </c>
      <c r="G4575" t="s">
        <v>8070</v>
      </c>
    </row>
    <row r="4576" spans="1:7" ht="15" customHeight="1" x14ac:dyDescent="0.25">
      <c r="A4576" t="str">
        <f t="shared" si="158"/>
        <v xml:space="preserve">S/1378 </v>
      </c>
      <c r="B4576" t="s">
        <v>8071</v>
      </c>
      <c r="C4576" t="s">
        <v>9</v>
      </c>
      <c r="D4576" s="5" t="s">
        <v>3078</v>
      </c>
      <c r="E4576" s="6">
        <f t="shared" si="157"/>
        <v>84</v>
      </c>
      <c r="G4576" t="s">
        <v>8072</v>
      </c>
    </row>
    <row r="4577" spans="1:7" ht="15" customHeight="1" x14ac:dyDescent="0.25">
      <c r="A4577" t="str">
        <f t="shared" si="158"/>
        <v xml:space="preserve">S/1379 </v>
      </c>
      <c r="B4577" t="s">
        <v>8073</v>
      </c>
      <c r="C4577" t="s">
        <v>9</v>
      </c>
      <c r="D4577" s="5" t="s">
        <v>509</v>
      </c>
      <c r="E4577" s="6">
        <f t="shared" si="157"/>
        <v>60</v>
      </c>
      <c r="G4577" t="s">
        <v>8074</v>
      </c>
    </row>
    <row r="4578" spans="1:7" ht="15" customHeight="1" x14ac:dyDescent="0.25">
      <c r="A4578" t="str">
        <f t="shared" si="158"/>
        <v xml:space="preserve">S/1380 </v>
      </c>
      <c r="B4578" t="s">
        <v>8075</v>
      </c>
      <c r="C4578" t="s">
        <v>9</v>
      </c>
      <c r="D4578" s="5" t="s">
        <v>509</v>
      </c>
      <c r="E4578" s="6">
        <f t="shared" si="157"/>
        <v>60</v>
      </c>
      <c r="G4578" t="s">
        <v>8076</v>
      </c>
    </row>
    <row r="4579" spans="1:7" ht="15" customHeight="1" x14ac:dyDescent="0.25">
      <c r="A4579" t="str">
        <f t="shared" si="158"/>
        <v xml:space="preserve">S/1381 </v>
      </c>
      <c r="B4579" t="s">
        <v>8077</v>
      </c>
      <c r="C4579" t="s">
        <v>9</v>
      </c>
      <c r="D4579" s="5" t="s">
        <v>1955</v>
      </c>
      <c r="E4579" s="6">
        <f t="shared" si="157"/>
        <v>112</v>
      </c>
      <c r="G4579" t="s">
        <v>8078</v>
      </c>
    </row>
    <row r="4580" spans="1:7" ht="15" customHeight="1" x14ac:dyDescent="0.25">
      <c r="A4580" t="str">
        <f t="shared" si="158"/>
        <v xml:space="preserve">S/1382 </v>
      </c>
      <c r="B4580" t="s">
        <v>8079</v>
      </c>
      <c r="C4580" t="s">
        <v>9</v>
      </c>
      <c r="D4580" s="5" t="s">
        <v>3083</v>
      </c>
      <c r="E4580" s="6">
        <f t="shared" si="157"/>
        <v>108</v>
      </c>
      <c r="G4580" t="s">
        <v>8080</v>
      </c>
    </row>
    <row r="4581" spans="1:7" ht="15" customHeight="1" x14ac:dyDescent="0.25">
      <c r="A4581" t="str">
        <f t="shared" si="158"/>
        <v xml:space="preserve">S/1383 </v>
      </c>
      <c r="B4581" t="s">
        <v>8081</v>
      </c>
      <c r="C4581" t="s">
        <v>9</v>
      </c>
      <c r="D4581" s="5" t="s">
        <v>3100</v>
      </c>
      <c r="E4581" s="6">
        <f t="shared" si="157"/>
        <v>183</v>
      </c>
      <c r="G4581" t="s">
        <v>8082</v>
      </c>
    </row>
    <row r="4582" spans="1:7" ht="15" customHeight="1" x14ac:dyDescent="0.25">
      <c r="A4582" t="str">
        <f t="shared" si="158"/>
        <v xml:space="preserve">S/1384 </v>
      </c>
      <c r="B4582" t="s">
        <v>8083</v>
      </c>
      <c r="C4582" t="s">
        <v>9</v>
      </c>
      <c r="D4582" s="5" t="s">
        <v>1436</v>
      </c>
      <c r="E4582" s="6">
        <f t="shared" si="157"/>
        <v>5</v>
      </c>
      <c r="G4582" t="s">
        <v>8084</v>
      </c>
    </row>
    <row r="4583" spans="1:7" ht="15" customHeight="1" x14ac:dyDescent="0.25">
      <c r="A4583" t="str">
        <f t="shared" si="158"/>
        <v xml:space="preserve">S/1385 </v>
      </c>
      <c r="B4583" t="s">
        <v>8085</v>
      </c>
      <c r="C4583" t="s">
        <v>9</v>
      </c>
      <c r="D4583" s="5" t="s">
        <v>3914</v>
      </c>
      <c r="E4583" s="6">
        <f t="shared" si="157"/>
        <v>124</v>
      </c>
      <c r="G4583" t="s">
        <v>8086</v>
      </c>
    </row>
    <row r="4584" spans="1:7" ht="15" customHeight="1" x14ac:dyDescent="0.25">
      <c r="A4584" t="str">
        <f t="shared" si="158"/>
        <v xml:space="preserve">S/1386 </v>
      </c>
      <c r="B4584" t="s">
        <v>8087</v>
      </c>
      <c r="C4584" t="s">
        <v>9</v>
      </c>
      <c r="D4584" s="5" t="s">
        <v>2994</v>
      </c>
      <c r="E4584" s="6">
        <f t="shared" si="157"/>
        <v>121</v>
      </c>
      <c r="G4584" t="s">
        <v>8088</v>
      </c>
    </row>
    <row r="4585" spans="1:7" ht="15" customHeight="1" x14ac:dyDescent="0.25">
      <c r="A4585" t="str">
        <f t="shared" si="158"/>
        <v xml:space="preserve">S/1387 </v>
      </c>
      <c r="B4585" t="s">
        <v>8089</v>
      </c>
      <c r="C4585" t="s">
        <v>9</v>
      </c>
      <c r="D4585" s="5" t="s">
        <v>2958</v>
      </c>
      <c r="E4585" s="6">
        <f t="shared" si="157"/>
        <v>36</v>
      </c>
      <c r="G4585" t="s">
        <v>8090</v>
      </c>
    </row>
    <row r="4586" spans="1:7" ht="15" customHeight="1" x14ac:dyDescent="0.25">
      <c r="A4586" t="str">
        <f t="shared" si="158"/>
        <v xml:space="preserve">S/1388 </v>
      </c>
      <c r="B4586" t="s">
        <v>8091</v>
      </c>
      <c r="C4586" t="s">
        <v>9</v>
      </c>
      <c r="D4586" s="5" t="s">
        <v>399</v>
      </c>
      <c r="E4586" s="6">
        <f t="shared" si="157"/>
        <v>129</v>
      </c>
      <c r="G4586" t="s">
        <v>8092</v>
      </c>
    </row>
    <row r="4587" spans="1:7" ht="15" customHeight="1" x14ac:dyDescent="0.25">
      <c r="A4587" t="str">
        <f t="shared" si="158"/>
        <v xml:space="preserve">S/1389 </v>
      </c>
      <c r="B4587" t="s">
        <v>8093</v>
      </c>
      <c r="C4587" t="s">
        <v>9</v>
      </c>
      <c r="D4587" s="5" t="s">
        <v>6068</v>
      </c>
      <c r="E4587" s="6">
        <f t="shared" si="157"/>
        <v>133</v>
      </c>
      <c r="G4587" t="s">
        <v>8094</v>
      </c>
    </row>
    <row r="4588" spans="1:7" ht="15" customHeight="1" x14ac:dyDescent="0.25">
      <c r="A4588" t="str">
        <f t="shared" si="158"/>
        <v xml:space="preserve">S/1390 </v>
      </c>
      <c r="B4588" t="s">
        <v>8095</v>
      </c>
      <c r="C4588" t="s">
        <v>9</v>
      </c>
      <c r="D4588" s="5" t="s">
        <v>5085</v>
      </c>
      <c r="E4588" s="6">
        <f t="shared" si="157"/>
        <v>150</v>
      </c>
      <c r="G4588" t="s">
        <v>8096</v>
      </c>
    </row>
    <row r="4589" spans="1:7" ht="15" customHeight="1" x14ac:dyDescent="0.25">
      <c r="A4589" t="str">
        <f t="shared" si="158"/>
        <v xml:space="preserve">S/1391 </v>
      </c>
      <c r="B4589" t="s">
        <v>8097</v>
      </c>
      <c r="C4589" t="s">
        <v>9</v>
      </c>
      <c r="D4589" s="5" t="s">
        <v>3021</v>
      </c>
      <c r="E4589" s="6">
        <f t="shared" si="157"/>
        <v>156</v>
      </c>
      <c r="G4589" t="s">
        <v>8098</v>
      </c>
    </row>
    <row r="4590" spans="1:7" ht="15" customHeight="1" x14ac:dyDescent="0.25">
      <c r="A4590" t="str">
        <f t="shared" si="158"/>
        <v xml:space="preserve">S/1392 </v>
      </c>
      <c r="B4590" t="s">
        <v>8099</v>
      </c>
      <c r="C4590" t="s">
        <v>9</v>
      </c>
      <c r="D4590" s="5" t="s">
        <v>4833</v>
      </c>
      <c r="E4590" s="6">
        <f t="shared" si="157"/>
        <v>80</v>
      </c>
      <c r="G4590" t="s">
        <v>8100</v>
      </c>
    </row>
    <row r="4591" spans="1:7" ht="15" customHeight="1" x14ac:dyDescent="0.25">
      <c r="A4591" t="str">
        <f t="shared" si="158"/>
        <v xml:space="preserve">S/1393 </v>
      </c>
      <c r="B4591" t="s">
        <v>8101</v>
      </c>
      <c r="C4591" t="s">
        <v>9</v>
      </c>
      <c r="D4591" s="5" t="s">
        <v>458</v>
      </c>
      <c r="E4591" s="6">
        <f t="shared" si="157"/>
        <v>85</v>
      </c>
      <c r="G4591" t="s">
        <v>8102</v>
      </c>
    </row>
    <row r="4592" spans="1:7" ht="15" customHeight="1" x14ac:dyDescent="0.25">
      <c r="A4592" t="str">
        <f t="shared" si="158"/>
        <v xml:space="preserve">S/1394 </v>
      </c>
      <c r="B4592" t="s">
        <v>8103</v>
      </c>
      <c r="C4592" t="s">
        <v>9</v>
      </c>
      <c r="D4592" s="5" t="s">
        <v>6788</v>
      </c>
      <c r="E4592" s="6">
        <f t="shared" si="157"/>
        <v>101</v>
      </c>
      <c r="G4592" t="s">
        <v>8104</v>
      </c>
    </row>
    <row r="4593" spans="1:7" ht="15" customHeight="1" x14ac:dyDescent="0.25">
      <c r="A4593" t="str">
        <f t="shared" si="158"/>
        <v xml:space="preserve">S/1395 </v>
      </c>
      <c r="B4593" t="s">
        <v>8105</v>
      </c>
      <c r="C4593" t="s">
        <v>9</v>
      </c>
      <c r="D4593" s="5" t="s">
        <v>1506</v>
      </c>
      <c r="E4593" s="6">
        <f t="shared" si="157"/>
        <v>107</v>
      </c>
      <c r="G4593" t="s">
        <v>8106</v>
      </c>
    </row>
    <row r="4594" spans="1:7" ht="15" customHeight="1" x14ac:dyDescent="0.25">
      <c r="A4594" t="str">
        <f t="shared" si="158"/>
        <v xml:space="preserve">S/1396 </v>
      </c>
      <c r="B4594" t="s">
        <v>8107</v>
      </c>
      <c r="C4594" t="s">
        <v>9</v>
      </c>
      <c r="D4594" s="5" t="s">
        <v>8108</v>
      </c>
      <c r="E4594" s="6">
        <f t="shared" si="157"/>
        <v>187</v>
      </c>
      <c r="G4594" t="s">
        <v>8109</v>
      </c>
    </row>
    <row r="4595" spans="1:7" ht="15" customHeight="1" x14ac:dyDescent="0.25">
      <c r="A4595" t="str">
        <f t="shared" si="158"/>
        <v xml:space="preserve">S/1397 </v>
      </c>
      <c r="B4595" t="s">
        <v>8110</v>
      </c>
      <c r="C4595" t="s">
        <v>9</v>
      </c>
      <c r="D4595" s="5" t="s">
        <v>7583</v>
      </c>
      <c r="E4595" s="6">
        <f t="shared" si="157"/>
        <v>223</v>
      </c>
      <c r="G4595" t="s">
        <v>8111</v>
      </c>
    </row>
    <row r="4596" spans="1:7" ht="15" customHeight="1" x14ac:dyDescent="0.25">
      <c r="A4596" t="str">
        <f t="shared" si="158"/>
        <v xml:space="preserve">S/1398 </v>
      </c>
      <c r="B4596" t="s">
        <v>8112</v>
      </c>
      <c r="C4596" t="s">
        <v>9</v>
      </c>
      <c r="D4596" s="5" t="s">
        <v>7583</v>
      </c>
      <c r="E4596" s="6">
        <f t="shared" si="157"/>
        <v>223</v>
      </c>
      <c r="G4596" t="s">
        <v>8113</v>
      </c>
    </row>
    <row r="4597" spans="1:7" ht="15" customHeight="1" x14ac:dyDescent="0.25">
      <c r="A4597" t="str">
        <f t="shared" si="158"/>
        <v xml:space="preserve">S/1399 </v>
      </c>
      <c r="B4597" t="s">
        <v>8114</v>
      </c>
      <c r="C4597" t="s">
        <v>9</v>
      </c>
      <c r="D4597" s="5" t="s">
        <v>8115</v>
      </c>
      <c r="E4597" s="6">
        <f t="shared" si="157"/>
        <v>553</v>
      </c>
      <c r="G4597" t="s">
        <v>8116</v>
      </c>
    </row>
    <row r="4598" spans="1:7" ht="15" customHeight="1" x14ac:dyDescent="0.25">
      <c r="A4598" t="str">
        <f t="shared" si="158"/>
        <v xml:space="preserve">S/1400 </v>
      </c>
      <c r="B4598" t="s">
        <v>8117</v>
      </c>
      <c r="C4598" t="s">
        <v>9</v>
      </c>
      <c r="D4598" s="5" t="s">
        <v>7759</v>
      </c>
      <c r="E4598" s="6">
        <f t="shared" si="157"/>
        <v>609</v>
      </c>
      <c r="G4598" t="s">
        <v>8118</v>
      </c>
    </row>
    <row r="4599" spans="1:7" ht="15" customHeight="1" x14ac:dyDescent="0.25">
      <c r="A4599" t="str">
        <f t="shared" si="158"/>
        <v xml:space="preserve">S/1401 </v>
      </c>
      <c r="B4599" t="s">
        <v>8119</v>
      </c>
      <c r="C4599" t="s">
        <v>9</v>
      </c>
      <c r="D4599" s="5" t="s">
        <v>6902</v>
      </c>
      <c r="E4599" s="6">
        <f t="shared" si="157"/>
        <v>152</v>
      </c>
      <c r="G4599" t="s">
        <v>8120</v>
      </c>
    </row>
    <row r="4600" spans="1:7" ht="15" customHeight="1" x14ac:dyDescent="0.25">
      <c r="A4600" t="str">
        <f t="shared" si="158"/>
        <v xml:space="preserve">S/1405 </v>
      </c>
      <c r="B4600" t="s">
        <v>8121</v>
      </c>
      <c r="C4600" t="s">
        <v>9</v>
      </c>
      <c r="D4600" s="5" t="s">
        <v>1955</v>
      </c>
      <c r="E4600" s="6">
        <f t="shared" si="157"/>
        <v>112</v>
      </c>
      <c r="G4600" t="s">
        <v>8122</v>
      </c>
    </row>
    <row r="4601" spans="1:7" ht="15" customHeight="1" x14ac:dyDescent="0.25">
      <c r="A4601" t="str">
        <f t="shared" si="158"/>
        <v xml:space="preserve">S/1406 </v>
      </c>
      <c r="B4601" t="s">
        <v>8123</v>
      </c>
      <c r="C4601" t="s">
        <v>9</v>
      </c>
      <c r="D4601" s="5" t="s">
        <v>2897</v>
      </c>
      <c r="E4601" s="6">
        <f t="shared" si="157"/>
        <v>119</v>
      </c>
      <c r="G4601" t="s">
        <v>8124</v>
      </c>
    </row>
    <row r="4602" spans="1:7" ht="15" customHeight="1" x14ac:dyDescent="0.25">
      <c r="A4602" t="str">
        <f t="shared" si="158"/>
        <v xml:space="preserve">S/1407 </v>
      </c>
      <c r="B4602" t="s">
        <v>8125</v>
      </c>
      <c r="C4602" t="s">
        <v>9</v>
      </c>
      <c r="D4602" s="5" t="s">
        <v>6068</v>
      </c>
      <c r="E4602" s="6">
        <f t="shared" si="157"/>
        <v>133</v>
      </c>
      <c r="G4602" t="s">
        <v>8126</v>
      </c>
    </row>
    <row r="4603" spans="1:7" ht="15" customHeight="1" x14ac:dyDescent="0.25">
      <c r="A4603" t="str">
        <f t="shared" si="158"/>
        <v xml:space="preserve">S/1408 </v>
      </c>
      <c r="B4603" t="s">
        <v>8127</v>
      </c>
      <c r="C4603" t="s">
        <v>9</v>
      </c>
      <c r="D4603" s="5" t="s">
        <v>3206</v>
      </c>
      <c r="E4603" s="6">
        <f t="shared" si="157"/>
        <v>147</v>
      </c>
      <c r="G4603" t="s">
        <v>8128</v>
      </c>
    </row>
    <row r="4604" spans="1:7" ht="15" customHeight="1" x14ac:dyDescent="0.25">
      <c r="A4604" t="str">
        <f t="shared" si="158"/>
        <v xml:space="preserve">S/1409 </v>
      </c>
      <c r="B4604" t="s">
        <v>8129</v>
      </c>
      <c r="C4604" t="s">
        <v>9</v>
      </c>
      <c r="D4604" s="5" t="s">
        <v>855</v>
      </c>
      <c r="E4604" s="6">
        <f t="shared" si="157"/>
        <v>19</v>
      </c>
      <c r="G4604" t="s">
        <v>8130</v>
      </c>
    </row>
    <row r="4605" spans="1:7" ht="15" customHeight="1" x14ac:dyDescent="0.25">
      <c r="A4605" t="str">
        <f t="shared" si="158"/>
        <v xml:space="preserve">S/1410 </v>
      </c>
      <c r="B4605" t="s">
        <v>8131</v>
      </c>
      <c r="C4605" t="s">
        <v>9</v>
      </c>
      <c r="D4605" s="5" t="s">
        <v>3001</v>
      </c>
      <c r="E4605" s="6">
        <f t="shared" si="157"/>
        <v>72</v>
      </c>
      <c r="G4605" t="s">
        <v>8132</v>
      </c>
    </row>
    <row r="4606" spans="1:7" ht="15" customHeight="1" x14ac:dyDescent="0.25">
      <c r="A4606" t="str">
        <f t="shared" si="158"/>
        <v xml:space="preserve">S/1411 </v>
      </c>
      <c r="B4606" t="s">
        <v>8133</v>
      </c>
      <c r="C4606" t="s">
        <v>9</v>
      </c>
      <c r="D4606" s="5" t="s">
        <v>1998</v>
      </c>
      <c r="E4606" s="6">
        <f t="shared" ref="E4606:E4669" si="159">D4606*((100-$E$5)/100)</f>
        <v>35</v>
      </c>
      <c r="G4606" t="s">
        <v>8134</v>
      </c>
    </row>
    <row r="4607" spans="1:7" ht="15" customHeight="1" x14ac:dyDescent="0.25">
      <c r="A4607" t="str">
        <f t="shared" si="158"/>
        <v xml:space="preserve">S/1475 </v>
      </c>
      <c r="B4607" t="s">
        <v>8135</v>
      </c>
      <c r="C4607" t="s">
        <v>9</v>
      </c>
      <c r="D4607" s="5" t="s">
        <v>260</v>
      </c>
      <c r="E4607" s="6">
        <f t="shared" si="159"/>
        <v>8.5</v>
      </c>
      <c r="G4607" t="s">
        <v>8136</v>
      </c>
    </row>
    <row r="4608" spans="1:7" ht="15" customHeight="1" x14ac:dyDescent="0.25">
      <c r="A4608" t="str">
        <f t="shared" si="158"/>
        <v xml:space="preserve">S/1476 </v>
      </c>
      <c r="B4608" t="s">
        <v>8137</v>
      </c>
      <c r="C4608" t="s">
        <v>9</v>
      </c>
      <c r="D4608" s="5" t="s">
        <v>546</v>
      </c>
      <c r="E4608" s="6">
        <f t="shared" si="159"/>
        <v>1.5</v>
      </c>
      <c r="G4608" t="s">
        <v>8138</v>
      </c>
    </row>
    <row r="4609" spans="1:7" ht="15" customHeight="1" x14ac:dyDescent="0.25">
      <c r="A4609" t="str">
        <f t="shared" si="158"/>
        <v xml:space="preserve">S/1477 </v>
      </c>
      <c r="B4609" t="s">
        <v>8139</v>
      </c>
      <c r="C4609" t="s">
        <v>9</v>
      </c>
      <c r="D4609" s="5" t="s">
        <v>546</v>
      </c>
      <c r="E4609" s="6">
        <f t="shared" si="159"/>
        <v>1.5</v>
      </c>
      <c r="G4609" t="s">
        <v>8140</v>
      </c>
    </row>
    <row r="4610" spans="1:7" ht="15" customHeight="1" x14ac:dyDescent="0.25">
      <c r="A4610" t="str">
        <f t="shared" si="158"/>
        <v xml:space="preserve">S/1478 </v>
      </c>
      <c r="B4610" t="s">
        <v>8141</v>
      </c>
      <c r="C4610" t="s">
        <v>9</v>
      </c>
      <c r="D4610" s="5" t="s">
        <v>2269</v>
      </c>
      <c r="E4610" s="6">
        <f t="shared" si="159"/>
        <v>1.95</v>
      </c>
      <c r="G4610" t="s">
        <v>8142</v>
      </c>
    </row>
    <row r="4611" spans="1:7" ht="15" customHeight="1" x14ac:dyDescent="0.25">
      <c r="A4611" t="str">
        <f t="shared" si="158"/>
        <v xml:space="preserve">S/1479 </v>
      </c>
      <c r="B4611" t="s">
        <v>8143</v>
      </c>
      <c r="C4611" t="s">
        <v>551</v>
      </c>
      <c r="D4611" s="5" t="s">
        <v>266</v>
      </c>
      <c r="E4611" s="6">
        <f t="shared" si="159"/>
        <v>18.2</v>
      </c>
      <c r="G4611" t="s">
        <v>8144</v>
      </c>
    </row>
    <row r="4612" spans="1:7" ht="15" customHeight="1" x14ac:dyDescent="0.25">
      <c r="A4612" t="str">
        <f t="shared" si="158"/>
        <v xml:space="preserve">S/1819 </v>
      </c>
      <c r="B4612" t="s">
        <v>8145</v>
      </c>
      <c r="C4612" t="s">
        <v>9</v>
      </c>
      <c r="D4612" s="5" t="s">
        <v>1037</v>
      </c>
      <c r="E4612" s="6">
        <f t="shared" si="159"/>
        <v>45</v>
      </c>
      <c r="G4612" t="s">
        <v>8146</v>
      </c>
    </row>
    <row r="4613" spans="1:7" ht="15" customHeight="1" x14ac:dyDescent="0.25">
      <c r="A4613" t="str">
        <f t="shared" si="158"/>
        <v xml:space="preserve">S/1820 </v>
      </c>
      <c r="B4613" t="s">
        <v>8147</v>
      </c>
      <c r="C4613" t="s">
        <v>9</v>
      </c>
      <c r="D4613" s="5" t="s">
        <v>1165</v>
      </c>
      <c r="E4613" s="6">
        <f t="shared" si="159"/>
        <v>48</v>
      </c>
      <c r="G4613" t="s">
        <v>8148</v>
      </c>
    </row>
    <row r="4614" spans="1:7" ht="15" customHeight="1" x14ac:dyDescent="0.25">
      <c r="A4614" t="str">
        <f t="shared" ref="A4614:A4677" si="160">MID(B4614,1,7)</f>
        <v xml:space="preserve">S/1821 </v>
      </c>
      <c r="B4614" t="s">
        <v>8149</v>
      </c>
      <c r="C4614" t="s">
        <v>9</v>
      </c>
      <c r="D4614" s="5" t="s">
        <v>468</v>
      </c>
      <c r="E4614" s="6">
        <f t="shared" si="159"/>
        <v>582</v>
      </c>
      <c r="G4614" t="s">
        <v>8150</v>
      </c>
    </row>
    <row r="4615" spans="1:7" ht="15" customHeight="1" x14ac:dyDescent="0.25">
      <c r="A4615" t="str">
        <f t="shared" si="160"/>
        <v xml:space="preserve">S/1822 </v>
      </c>
      <c r="B4615" t="s">
        <v>8151</v>
      </c>
      <c r="C4615" t="s">
        <v>9</v>
      </c>
      <c r="D4615" s="5" t="s">
        <v>8152</v>
      </c>
      <c r="E4615" s="6">
        <f t="shared" si="159"/>
        <v>862</v>
      </c>
      <c r="G4615" t="s">
        <v>8153</v>
      </c>
    </row>
    <row r="4616" spans="1:7" ht="15" customHeight="1" x14ac:dyDescent="0.25">
      <c r="A4616" t="str">
        <f t="shared" si="160"/>
        <v xml:space="preserve">S/1832 </v>
      </c>
      <c r="B4616" t="s">
        <v>8154</v>
      </c>
      <c r="C4616" t="s">
        <v>8155</v>
      </c>
      <c r="D4616" s="5" t="s">
        <v>575</v>
      </c>
      <c r="E4616" s="6">
        <f t="shared" si="159"/>
        <v>230</v>
      </c>
      <c r="G4616" t="s">
        <v>8156</v>
      </c>
    </row>
    <row r="4617" spans="1:7" ht="15" customHeight="1" x14ac:dyDescent="0.25">
      <c r="A4617" t="str">
        <f t="shared" si="160"/>
        <v xml:space="preserve">S/1847 </v>
      </c>
      <c r="B4617" t="s">
        <v>8157</v>
      </c>
      <c r="C4617" t="s">
        <v>9</v>
      </c>
      <c r="D4617" s="5" t="s">
        <v>1037</v>
      </c>
      <c r="E4617" s="6">
        <f t="shared" si="159"/>
        <v>45</v>
      </c>
      <c r="G4617" t="s">
        <v>8158</v>
      </c>
    </row>
    <row r="4618" spans="1:7" ht="15" customHeight="1" x14ac:dyDescent="0.25">
      <c r="A4618" t="str">
        <f t="shared" si="160"/>
        <v xml:space="preserve">S/1848 </v>
      </c>
      <c r="B4618" t="s">
        <v>8159</v>
      </c>
      <c r="C4618" t="s">
        <v>9</v>
      </c>
      <c r="D4618" s="5" t="s">
        <v>407</v>
      </c>
      <c r="E4618" s="6">
        <f t="shared" si="159"/>
        <v>89</v>
      </c>
      <c r="G4618" t="s">
        <v>8160</v>
      </c>
    </row>
    <row r="4619" spans="1:7" ht="15" customHeight="1" x14ac:dyDescent="0.25">
      <c r="A4619" t="str">
        <f t="shared" si="160"/>
        <v xml:space="preserve">S/1859 </v>
      </c>
      <c r="B4619" t="s">
        <v>8161</v>
      </c>
      <c r="C4619" t="s">
        <v>9</v>
      </c>
      <c r="D4619" s="5" t="s">
        <v>399</v>
      </c>
      <c r="E4619" s="6">
        <f t="shared" si="159"/>
        <v>129</v>
      </c>
      <c r="G4619" t="s">
        <v>8162</v>
      </c>
    </row>
    <row r="4620" spans="1:7" ht="15" customHeight="1" x14ac:dyDescent="0.25">
      <c r="A4620" t="str">
        <f t="shared" si="160"/>
        <v xml:space="preserve">S/1926 </v>
      </c>
      <c r="B4620" t="s">
        <v>8163</v>
      </c>
      <c r="C4620" t="s">
        <v>9</v>
      </c>
      <c r="D4620" s="5" t="s">
        <v>1177</v>
      </c>
      <c r="E4620" s="6">
        <f t="shared" si="159"/>
        <v>92</v>
      </c>
      <c r="G4620" t="s">
        <v>8164</v>
      </c>
    </row>
    <row r="4621" spans="1:7" ht="15" customHeight="1" x14ac:dyDescent="0.25">
      <c r="A4621" t="str">
        <f t="shared" si="160"/>
        <v xml:space="preserve">S/1930 </v>
      </c>
      <c r="B4621" t="s">
        <v>8165</v>
      </c>
      <c r="C4621" t="s">
        <v>9</v>
      </c>
      <c r="D4621" s="5" t="s">
        <v>1983</v>
      </c>
      <c r="E4621" s="6">
        <f t="shared" si="159"/>
        <v>50</v>
      </c>
      <c r="G4621" t="s">
        <v>8166</v>
      </c>
    </row>
    <row r="4622" spans="1:7" ht="15" customHeight="1" x14ac:dyDescent="0.25">
      <c r="A4622" t="str">
        <f t="shared" si="160"/>
        <v xml:space="preserve">S/1931 </v>
      </c>
      <c r="B4622" t="s">
        <v>8167</v>
      </c>
      <c r="C4622" t="s">
        <v>9</v>
      </c>
      <c r="D4622" s="5" t="s">
        <v>1409</v>
      </c>
      <c r="E4622" s="6">
        <f t="shared" si="159"/>
        <v>51</v>
      </c>
      <c r="G4622" t="s">
        <v>8168</v>
      </c>
    </row>
    <row r="4623" spans="1:7" ht="15" customHeight="1" x14ac:dyDescent="0.25">
      <c r="A4623" t="str">
        <f t="shared" si="160"/>
        <v xml:space="preserve">S/1953 </v>
      </c>
      <c r="B4623" t="s">
        <v>8169</v>
      </c>
      <c r="C4623" t="s">
        <v>9</v>
      </c>
      <c r="D4623" s="5" t="s">
        <v>4139</v>
      </c>
      <c r="E4623" s="6">
        <f t="shared" si="159"/>
        <v>251</v>
      </c>
      <c r="G4623" t="s">
        <v>8170</v>
      </c>
    </row>
    <row r="4624" spans="1:7" ht="15" customHeight="1" x14ac:dyDescent="0.25">
      <c r="A4624" t="str">
        <f t="shared" si="160"/>
        <v xml:space="preserve">S/1954 </v>
      </c>
      <c r="B4624" t="s">
        <v>8171</v>
      </c>
      <c r="C4624" t="s">
        <v>9</v>
      </c>
      <c r="D4624" s="5" t="s">
        <v>2182</v>
      </c>
      <c r="E4624" s="6">
        <f t="shared" si="159"/>
        <v>382</v>
      </c>
      <c r="G4624" t="s">
        <v>8172</v>
      </c>
    </row>
    <row r="4625" spans="1:7" ht="15" customHeight="1" x14ac:dyDescent="0.25">
      <c r="A4625" t="str">
        <f t="shared" si="160"/>
        <v xml:space="preserve">S/1955 </v>
      </c>
      <c r="B4625" t="s">
        <v>8173</v>
      </c>
      <c r="C4625" t="s">
        <v>9</v>
      </c>
      <c r="D4625" s="5" t="s">
        <v>6281</v>
      </c>
      <c r="E4625" s="6">
        <f t="shared" si="159"/>
        <v>334</v>
      </c>
      <c r="G4625" t="s">
        <v>8174</v>
      </c>
    </row>
    <row r="4626" spans="1:7" ht="15" customHeight="1" x14ac:dyDescent="0.25">
      <c r="A4626" t="str">
        <f t="shared" si="160"/>
        <v xml:space="preserve">S/1956 </v>
      </c>
      <c r="B4626" t="s">
        <v>8175</v>
      </c>
      <c r="C4626" t="s">
        <v>9</v>
      </c>
      <c r="D4626" s="5" t="s">
        <v>6851</v>
      </c>
      <c r="E4626" s="6">
        <f t="shared" si="159"/>
        <v>177</v>
      </c>
      <c r="G4626" t="s">
        <v>8176</v>
      </c>
    </row>
    <row r="4627" spans="1:7" ht="15" customHeight="1" x14ac:dyDescent="0.25">
      <c r="A4627" t="str">
        <f t="shared" si="160"/>
        <v xml:space="preserve">S/1957 </v>
      </c>
      <c r="B4627" t="s">
        <v>8177</v>
      </c>
      <c r="C4627" t="s">
        <v>9</v>
      </c>
      <c r="D4627" s="5" t="s">
        <v>5153</v>
      </c>
      <c r="E4627" s="6">
        <f t="shared" si="159"/>
        <v>158</v>
      </c>
      <c r="G4627" t="s">
        <v>8178</v>
      </c>
    </row>
    <row r="4628" spans="1:7" ht="15" customHeight="1" x14ac:dyDescent="0.25">
      <c r="A4628" t="str">
        <f t="shared" si="160"/>
        <v xml:space="preserve">S/1958 </v>
      </c>
      <c r="B4628" t="s">
        <v>8179</v>
      </c>
      <c r="C4628" t="s">
        <v>9</v>
      </c>
      <c r="D4628" s="5" t="s">
        <v>5153</v>
      </c>
      <c r="E4628" s="6">
        <f t="shared" si="159"/>
        <v>158</v>
      </c>
      <c r="G4628" t="s">
        <v>8180</v>
      </c>
    </row>
    <row r="4629" spans="1:7" ht="15" customHeight="1" x14ac:dyDescent="0.25">
      <c r="A4629" t="str">
        <f t="shared" si="160"/>
        <v xml:space="preserve">S/1960 </v>
      </c>
      <c r="B4629" t="s">
        <v>8181</v>
      </c>
      <c r="C4629" t="s">
        <v>9</v>
      </c>
      <c r="D4629" s="5" t="s">
        <v>6784</v>
      </c>
      <c r="E4629" s="6">
        <f t="shared" si="159"/>
        <v>264</v>
      </c>
      <c r="G4629" t="s">
        <v>8182</v>
      </c>
    </row>
    <row r="4630" spans="1:7" ht="15" customHeight="1" x14ac:dyDescent="0.25">
      <c r="A4630" t="str">
        <f t="shared" si="160"/>
        <v xml:space="preserve">S/1970 </v>
      </c>
      <c r="B4630" t="s">
        <v>8183</v>
      </c>
      <c r="C4630" t="s">
        <v>9</v>
      </c>
      <c r="D4630" s="5" t="s">
        <v>970</v>
      </c>
      <c r="E4630" s="6">
        <f t="shared" si="159"/>
        <v>27</v>
      </c>
      <c r="G4630" t="s">
        <v>8184</v>
      </c>
    </row>
    <row r="4631" spans="1:7" ht="15" customHeight="1" x14ac:dyDescent="0.25">
      <c r="A4631" t="str">
        <f t="shared" si="160"/>
        <v xml:space="preserve">S/2096 </v>
      </c>
      <c r="B4631" t="s">
        <v>8185</v>
      </c>
      <c r="C4631" t="s">
        <v>9</v>
      </c>
      <c r="D4631" s="5" t="s">
        <v>1666</v>
      </c>
      <c r="E4631" s="6">
        <f t="shared" si="159"/>
        <v>173</v>
      </c>
      <c r="G4631" t="s">
        <v>8186</v>
      </c>
    </row>
    <row r="4632" spans="1:7" ht="15" customHeight="1" x14ac:dyDescent="0.25">
      <c r="A4632" t="str">
        <f t="shared" si="160"/>
        <v xml:space="preserve">S/2097 </v>
      </c>
      <c r="B4632" t="s">
        <v>8187</v>
      </c>
      <c r="C4632" t="s">
        <v>9</v>
      </c>
      <c r="D4632" s="5" t="s">
        <v>613</v>
      </c>
      <c r="E4632" s="6">
        <f t="shared" si="159"/>
        <v>110</v>
      </c>
      <c r="G4632" t="s">
        <v>8188</v>
      </c>
    </row>
    <row r="4633" spans="1:7" ht="15" customHeight="1" x14ac:dyDescent="0.25">
      <c r="A4633" t="str">
        <f t="shared" si="160"/>
        <v xml:space="preserve">S/2104 </v>
      </c>
      <c r="B4633" t="s">
        <v>8189</v>
      </c>
      <c r="C4633" t="s">
        <v>9</v>
      </c>
      <c r="D4633" s="5" t="s">
        <v>3972</v>
      </c>
      <c r="E4633" s="6">
        <f t="shared" si="159"/>
        <v>249</v>
      </c>
      <c r="G4633" t="s">
        <v>8190</v>
      </c>
    </row>
    <row r="4634" spans="1:7" ht="15" customHeight="1" x14ac:dyDescent="0.25">
      <c r="A4634" t="str">
        <f t="shared" si="160"/>
        <v xml:space="preserve">S/2105 </v>
      </c>
      <c r="B4634" t="s">
        <v>8191</v>
      </c>
      <c r="C4634" t="s">
        <v>9</v>
      </c>
      <c r="D4634" s="5" t="s">
        <v>3389</v>
      </c>
      <c r="E4634" s="6">
        <f t="shared" si="159"/>
        <v>256</v>
      </c>
      <c r="G4634" t="s">
        <v>8192</v>
      </c>
    </row>
    <row r="4635" spans="1:7" ht="15" customHeight="1" x14ac:dyDescent="0.25">
      <c r="A4635" t="str">
        <f t="shared" si="160"/>
        <v xml:space="preserve">S/2106 </v>
      </c>
      <c r="B4635" t="s">
        <v>8193</v>
      </c>
      <c r="C4635" t="s">
        <v>9</v>
      </c>
      <c r="D4635" s="5" t="s">
        <v>1899</v>
      </c>
      <c r="E4635" s="6">
        <f t="shared" si="159"/>
        <v>68</v>
      </c>
      <c r="G4635" t="s">
        <v>8194</v>
      </c>
    </row>
    <row r="4636" spans="1:7" ht="15" customHeight="1" x14ac:dyDescent="0.25">
      <c r="A4636" t="str">
        <f t="shared" si="160"/>
        <v xml:space="preserve">S/2107 </v>
      </c>
      <c r="B4636" t="s">
        <v>8195</v>
      </c>
      <c r="C4636" t="s">
        <v>9</v>
      </c>
      <c r="D4636" s="5" t="s">
        <v>1899</v>
      </c>
      <c r="E4636" s="6">
        <f t="shared" si="159"/>
        <v>68</v>
      </c>
      <c r="G4636" t="s">
        <v>8196</v>
      </c>
    </row>
    <row r="4637" spans="1:7" ht="15" customHeight="1" x14ac:dyDescent="0.25">
      <c r="A4637" t="str">
        <f t="shared" si="160"/>
        <v xml:space="preserve">S/2108 </v>
      </c>
      <c r="B4637" t="s">
        <v>8197</v>
      </c>
      <c r="C4637" t="s">
        <v>9</v>
      </c>
      <c r="D4637" s="5" t="s">
        <v>5158</v>
      </c>
      <c r="E4637" s="6">
        <f t="shared" si="159"/>
        <v>268</v>
      </c>
      <c r="G4637" t="s">
        <v>8198</v>
      </c>
    </row>
    <row r="4638" spans="1:7" ht="15" customHeight="1" x14ac:dyDescent="0.25">
      <c r="A4638" t="str">
        <f t="shared" si="160"/>
        <v xml:space="preserve">S/2109 </v>
      </c>
      <c r="B4638" t="s">
        <v>8199</v>
      </c>
      <c r="C4638" t="s">
        <v>9</v>
      </c>
      <c r="D4638" s="5" t="s">
        <v>8200</v>
      </c>
      <c r="E4638" s="6">
        <f t="shared" si="159"/>
        <v>656</v>
      </c>
      <c r="G4638" t="s">
        <v>8201</v>
      </c>
    </row>
    <row r="4639" spans="1:7" ht="15" customHeight="1" x14ac:dyDescent="0.25">
      <c r="A4639" t="str">
        <f t="shared" si="160"/>
        <v xml:space="preserve">S/2110 </v>
      </c>
      <c r="B4639" t="s">
        <v>8202</v>
      </c>
      <c r="C4639" t="s">
        <v>9</v>
      </c>
      <c r="D4639" s="5">
        <v>1355</v>
      </c>
      <c r="E4639" s="6">
        <f t="shared" si="159"/>
        <v>1355</v>
      </c>
      <c r="G4639" t="s">
        <v>11</v>
      </c>
    </row>
    <row r="4640" spans="1:7" ht="15" customHeight="1" x14ac:dyDescent="0.25">
      <c r="A4640" t="str">
        <f t="shared" si="160"/>
        <v xml:space="preserve">S/2111 </v>
      </c>
      <c r="B4640" t="s">
        <v>8203</v>
      </c>
      <c r="C4640" t="s">
        <v>9</v>
      </c>
      <c r="D4640" s="5" t="s">
        <v>499</v>
      </c>
      <c r="E4640" s="6">
        <f t="shared" si="159"/>
        <v>347</v>
      </c>
      <c r="G4640" t="s">
        <v>8204</v>
      </c>
    </row>
    <row r="4641" spans="1:7" ht="15" customHeight="1" x14ac:dyDescent="0.25">
      <c r="A4641" t="str">
        <f t="shared" si="160"/>
        <v xml:space="preserve">S/2112 </v>
      </c>
      <c r="B4641" t="s">
        <v>8205</v>
      </c>
      <c r="C4641" t="s">
        <v>9</v>
      </c>
      <c r="D4641" s="5" t="s">
        <v>7170</v>
      </c>
      <c r="E4641" s="6">
        <f t="shared" si="159"/>
        <v>366</v>
      </c>
      <c r="G4641" t="s">
        <v>8206</v>
      </c>
    </row>
    <row r="4642" spans="1:7" ht="15" customHeight="1" x14ac:dyDescent="0.25">
      <c r="A4642" t="str">
        <f t="shared" si="160"/>
        <v xml:space="preserve">S/2113 </v>
      </c>
      <c r="B4642" t="s">
        <v>8207</v>
      </c>
      <c r="C4642" t="s">
        <v>9</v>
      </c>
      <c r="D4642" s="5" t="s">
        <v>8208</v>
      </c>
      <c r="E4642" s="6">
        <f t="shared" si="159"/>
        <v>418</v>
      </c>
      <c r="G4642" t="s">
        <v>8209</v>
      </c>
    </row>
    <row r="4643" spans="1:7" ht="15" customHeight="1" x14ac:dyDescent="0.25">
      <c r="A4643" t="str">
        <f t="shared" si="160"/>
        <v xml:space="preserve">S/2114 </v>
      </c>
      <c r="B4643" t="s">
        <v>8210</v>
      </c>
      <c r="C4643" t="s">
        <v>9</v>
      </c>
      <c r="D4643" s="5" t="s">
        <v>8211</v>
      </c>
      <c r="E4643" s="6">
        <f t="shared" si="159"/>
        <v>432</v>
      </c>
      <c r="G4643" t="s">
        <v>8212</v>
      </c>
    </row>
    <row r="4644" spans="1:7" ht="15" customHeight="1" x14ac:dyDescent="0.25">
      <c r="A4644" t="str">
        <f t="shared" si="160"/>
        <v xml:space="preserve">S/2115 </v>
      </c>
      <c r="B4644" t="s">
        <v>8213</v>
      </c>
      <c r="C4644" t="s">
        <v>9</v>
      </c>
      <c r="D4644" s="5" t="s">
        <v>402</v>
      </c>
      <c r="E4644" s="6">
        <f t="shared" si="159"/>
        <v>149</v>
      </c>
      <c r="G4644" t="s">
        <v>8214</v>
      </c>
    </row>
    <row r="4645" spans="1:7" ht="15" customHeight="1" x14ac:dyDescent="0.25">
      <c r="A4645" t="str">
        <f t="shared" si="160"/>
        <v xml:space="preserve">S/2116 </v>
      </c>
      <c r="B4645" t="s">
        <v>8215</v>
      </c>
      <c r="C4645" t="s">
        <v>9</v>
      </c>
      <c r="D4645" s="5" t="s">
        <v>1876</v>
      </c>
      <c r="E4645" s="6">
        <f t="shared" si="159"/>
        <v>169</v>
      </c>
      <c r="G4645" t="s">
        <v>8216</v>
      </c>
    </row>
    <row r="4646" spans="1:7" ht="15" customHeight="1" x14ac:dyDescent="0.25">
      <c r="A4646" t="str">
        <f t="shared" si="160"/>
        <v xml:space="preserve">S/2117 </v>
      </c>
      <c r="B4646" t="s">
        <v>8217</v>
      </c>
      <c r="C4646" t="s">
        <v>9</v>
      </c>
      <c r="D4646" s="5" t="s">
        <v>8218</v>
      </c>
      <c r="E4646" s="6">
        <f t="shared" si="159"/>
        <v>186</v>
      </c>
      <c r="G4646" t="s">
        <v>8219</v>
      </c>
    </row>
    <row r="4647" spans="1:7" ht="15" customHeight="1" x14ac:dyDescent="0.25">
      <c r="A4647" t="str">
        <f t="shared" si="160"/>
        <v xml:space="preserve">S/2118 </v>
      </c>
      <c r="B4647" t="s">
        <v>8220</v>
      </c>
      <c r="C4647" t="s">
        <v>9</v>
      </c>
      <c r="D4647" s="5" t="s">
        <v>8221</v>
      </c>
      <c r="E4647" s="6">
        <f t="shared" si="159"/>
        <v>333</v>
      </c>
      <c r="G4647" t="s">
        <v>8222</v>
      </c>
    </row>
    <row r="4648" spans="1:7" ht="15" customHeight="1" x14ac:dyDescent="0.25">
      <c r="A4648" t="str">
        <f t="shared" si="160"/>
        <v xml:space="preserve">S/2119 </v>
      </c>
      <c r="B4648" t="s">
        <v>8223</v>
      </c>
      <c r="C4648" t="s">
        <v>9</v>
      </c>
      <c r="D4648" s="5" t="s">
        <v>8224</v>
      </c>
      <c r="E4648" s="6">
        <f t="shared" si="159"/>
        <v>339</v>
      </c>
      <c r="G4648" t="s">
        <v>8225</v>
      </c>
    </row>
    <row r="4649" spans="1:7" ht="15" customHeight="1" x14ac:dyDescent="0.25">
      <c r="A4649" t="str">
        <f t="shared" si="160"/>
        <v xml:space="preserve">S/2122 </v>
      </c>
      <c r="B4649" t="s">
        <v>8226</v>
      </c>
      <c r="C4649" t="s">
        <v>9</v>
      </c>
      <c r="D4649" s="5" t="s">
        <v>3993</v>
      </c>
      <c r="E4649" s="6">
        <f t="shared" si="159"/>
        <v>98</v>
      </c>
      <c r="G4649" t="s">
        <v>8227</v>
      </c>
    </row>
    <row r="4650" spans="1:7" ht="15" customHeight="1" x14ac:dyDescent="0.25">
      <c r="A4650" t="str">
        <f t="shared" si="160"/>
        <v xml:space="preserve">S/2123 </v>
      </c>
      <c r="B4650" t="s">
        <v>8228</v>
      </c>
      <c r="C4650" t="s">
        <v>9</v>
      </c>
      <c r="D4650" s="5" t="s">
        <v>4040</v>
      </c>
      <c r="E4650" s="6">
        <f t="shared" si="159"/>
        <v>123</v>
      </c>
      <c r="G4650" t="s">
        <v>8229</v>
      </c>
    </row>
    <row r="4651" spans="1:7" ht="15" customHeight="1" x14ac:dyDescent="0.25">
      <c r="A4651" t="str">
        <f t="shared" si="160"/>
        <v xml:space="preserve">S/2124 </v>
      </c>
      <c r="B4651" t="s">
        <v>8230</v>
      </c>
      <c r="C4651" t="s">
        <v>9</v>
      </c>
      <c r="D4651" s="5" t="s">
        <v>5268</v>
      </c>
      <c r="E4651" s="6">
        <f t="shared" si="159"/>
        <v>97</v>
      </c>
      <c r="G4651" t="s">
        <v>8231</v>
      </c>
    </row>
    <row r="4652" spans="1:7" ht="15" customHeight="1" x14ac:dyDescent="0.25">
      <c r="A4652" t="str">
        <f t="shared" si="160"/>
        <v xml:space="preserve">S/2125 </v>
      </c>
      <c r="B4652" t="s">
        <v>8232</v>
      </c>
      <c r="C4652" t="s">
        <v>9</v>
      </c>
      <c r="D4652" s="5" t="s">
        <v>488</v>
      </c>
      <c r="E4652" s="6">
        <f t="shared" si="159"/>
        <v>139</v>
      </c>
      <c r="G4652" t="s">
        <v>8233</v>
      </c>
    </row>
    <row r="4653" spans="1:7" ht="15" customHeight="1" x14ac:dyDescent="0.25">
      <c r="A4653" t="str">
        <f t="shared" si="160"/>
        <v xml:space="preserve">S/2126 </v>
      </c>
      <c r="B4653" t="s">
        <v>8234</v>
      </c>
      <c r="C4653" t="s">
        <v>9</v>
      </c>
      <c r="D4653" s="5" t="s">
        <v>1361</v>
      </c>
      <c r="E4653" s="6">
        <f t="shared" si="159"/>
        <v>56</v>
      </c>
      <c r="G4653" t="s">
        <v>8235</v>
      </c>
    </row>
    <row r="4654" spans="1:7" ht="15" customHeight="1" x14ac:dyDescent="0.25">
      <c r="A4654" t="str">
        <f t="shared" si="160"/>
        <v xml:space="preserve">S/2127 </v>
      </c>
      <c r="B4654" t="s">
        <v>8236</v>
      </c>
      <c r="C4654" t="s">
        <v>9</v>
      </c>
      <c r="D4654" s="5" t="s">
        <v>7747</v>
      </c>
      <c r="E4654" s="6">
        <f t="shared" si="159"/>
        <v>267</v>
      </c>
      <c r="G4654" t="s">
        <v>8237</v>
      </c>
    </row>
    <row r="4655" spans="1:7" ht="15" customHeight="1" x14ac:dyDescent="0.25">
      <c r="A4655" t="str">
        <f t="shared" si="160"/>
        <v xml:space="preserve">S/2128 </v>
      </c>
      <c r="B4655" t="s">
        <v>8238</v>
      </c>
      <c r="C4655" t="s">
        <v>9</v>
      </c>
      <c r="D4655" s="5" t="s">
        <v>499</v>
      </c>
      <c r="E4655" s="6">
        <f t="shared" si="159"/>
        <v>347</v>
      </c>
      <c r="G4655" t="s">
        <v>8239</v>
      </c>
    </row>
    <row r="4656" spans="1:7" ht="15" customHeight="1" x14ac:dyDescent="0.25">
      <c r="A4656" t="str">
        <f t="shared" si="160"/>
        <v xml:space="preserve">S/2129 </v>
      </c>
      <c r="B4656" t="s">
        <v>8240</v>
      </c>
      <c r="C4656" t="s">
        <v>9</v>
      </c>
      <c r="D4656" s="5" t="s">
        <v>622</v>
      </c>
      <c r="E4656" s="6">
        <f t="shared" si="159"/>
        <v>46</v>
      </c>
      <c r="G4656" t="s">
        <v>8241</v>
      </c>
    </row>
    <row r="4657" spans="1:7" ht="15" customHeight="1" x14ac:dyDescent="0.25">
      <c r="A4657" t="str">
        <f t="shared" si="160"/>
        <v xml:space="preserve">S/2130 </v>
      </c>
      <c r="B4657" t="s">
        <v>8242</v>
      </c>
      <c r="C4657" t="s">
        <v>9</v>
      </c>
      <c r="D4657" s="5" t="s">
        <v>458</v>
      </c>
      <c r="E4657" s="6">
        <f t="shared" si="159"/>
        <v>85</v>
      </c>
      <c r="G4657" t="s">
        <v>8243</v>
      </c>
    </row>
    <row r="4658" spans="1:7" ht="15" customHeight="1" x14ac:dyDescent="0.25">
      <c r="A4658" t="str">
        <f t="shared" si="160"/>
        <v xml:space="preserve">S/2131 </v>
      </c>
      <c r="B4658" t="s">
        <v>8244</v>
      </c>
      <c r="C4658" t="s">
        <v>9</v>
      </c>
      <c r="D4658" s="5" t="s">
        <v>1697</v>
      </c>
      <c r="E4658" s="6">
        <f t="shared" si="159"/>
        <v>34</v>
      </c>
      <c r="G4658" t="s">
        <v>8245</v>
      </c>
    </row>
    <row r="4659" spans="1:7" ht="15" customHeight="1" x14ac:dyDescent="0.25">
      <c r="A4659" t="str">
        <f t="shared" si="160"/>
        <v xml:space="preserve">S/2132 </v>
      </c>
      <c r="B4659" t="s">
        <v>8246</v>
      </c>
      <c r="C4659" t="s">
        <v>9</v>
      </c>
      <c r="D4659" s="5" t="s">
        <v>1165</v>
      </c>
      <c r="E4659" s="6">
        <f t="shared" si="159"/>
        <v>48</v>
      </c>
      <c r="G4659" t="s">
        <v>8247</v>
      </c>
    </row>
    <row r="4660" spans="1:7" ht="15" customHeight="1" x14ac:dyDescent="0.25">
      <c r="A4660" t="str">
        <f t="shared" si="160"/>
        <v xml:space="preserve">S/2134 </v>
      </c>
      <c r="B4660" t="s">
        <v>8248</v>
      </c>
      <c r="C4660" t="s">
        <v>9</v>
      </c>
      <c r="D4660" s="5" t="s">
        <v>1506</v>
      </c>
      <c r="E4660" s="6">
        <f t="shared" si="159"/>
        <v>107</v>
      </c>
      <c r="G4660" t="s">
        <v>8249</v>
      </c>
    </row>
    <row r="4661" spans="1:7" ht="15" customHeight="1" x14ac:dyDescent="0.25">
      <c r="A4661" t="str">
        <f t="shared" si="160"/>
        <v xml:space="preserve">S/2135 </v>
      </c>
      <c r="B4661" t="s">
        <v>8250</v>
      </c>
      <c r="C4661" t="s">
        <v>9</v>
      </c>
      <c r="D4661" s="5" t="s">
        <v>3821</v>
      </c>
      <c r="E4661" s="6">
        <f t="shared" si="159"/>
        <v>104</v>
      </c>
      <c r="G4661" t="s">
        <v>8251</v>
      </c>
    </row>
    <row r="4662" spans="1:7" ht="15" customHeight="1" x14ac:dyDescent="0.25">
      <c r="A4662" t="str">
        <f t="shared" si="160"/>
        <v xml:space="preserve">S/2136 </v>
      </c>
      <c r="B4662" t="s">
        <v>8252</v>
      </c>
      <c r="C4662" t="s">
        <v>9</v>
      </c>
      <c r="D4662" s="5" t="s">
        <v>1892</v>
      </c>
      <c r="E4662" s="6">
        <f t="shared" si="159"/>
        <v>94</v>
      </c>
      <c r="G4662" t="s">
        <v>8253</v>
      </c>
    </row>
    <row r="4663" spans="1:7" ht="15" customHeight="1" x14ac:dyDescent="0.25">
      <c r="A4663" t="str">
        <f t="shared" si="160"/>
        <v xml:space="preserve">S/2137 </v>
      </c>
      <c r="B4663" t="s">
        <v>8254</v>
      </c>
      <c r="C4663" t="s">
        <v>9</v>
      </c>
      <c r="D4663" s="5" t="s">
        <v>3161</v>
      </c>
      <c r="E4663" s="6">
        <f t="shared" si="159"/>
        <v>93</v>
      </c>
      <c r="G4663" t="s">
        <v>8255</v>
      </c>
    </row>
    <row r="4664" spans="1:7" ht="15" customHeight="1" x14ac:dyDescent="0.25">
      <c r="A4664" t="str">
        <f t="shared" si="160"/>
        <v xml:space="preserve">S/2138 </v>
      </c>
      <c r="B4664" t="s">
        <v>8256</v>
      </c>
      <c r="C4664" t="s">
        <v>9</v>
      </c>
      <c r="D4664" s="5" t="s">
        <v>4833</v>
      </c>
      <c r="E4664" s="6">
        <f t="shared" si="159"/>
        <v>80</v>
      </c>
      <c r="G4664" t="s">
        <v>8257</v>
      </c>
    </row>
    <row r="4665" spans="1:7" ht="15" customHeight="1" x14ac:dyDescent="0.25">
      <c r="A4665" t="str">
        <f t="shared" si="160"/>
        <v xml:space="preserve">S/2139 </v>
      </c>
      <c r="B4665" t="s">
        <v>8258</v>
      </c>
      <c r="C4665" t="s">
        <v>9</v>
      </c>
      <c r="D4665" s="5" t="s">
        <v>6468</v>
      </c>
      <c r="E4665" s="6">
        <f t="shared" si="159"/>
        <v>144</v>
      </c>
      <c r="G4665" t="s">
        <v>8259</v>
      </c>
    </row>
    <row r="4666" spans="1:7" ht="15" customHeight="1" x14ac:dyDescent="0.25">
      <c r="A4666" t="str">
        <f t="shared" si="160"/>
        <v xml:space="preserve">S/2140 </v>
      </c>
      <c r="B4666" t="s">
        <v>8260</v>
      </c>
      <c r="C4666" t="s">
        <v>9</v>
      </c>
      <c r="D4666" s="5" t="s">
        <v>3078</v>
      </c>
      <c r="E4666" s="6">
        <f t="shared" si="159"/>
        <v>84</v>
      </c>
      <c r="G4666" t="s">
        <v>8261</v>
      </c>
    </row>
    <row r="4667" spans="1:7" ht="15" customHeight="1" x14ac:dyDescent="0.25">
      <c r="A4667" t="str">
        <f t="shared" si="160"/>
        <v xml:space="preserve">S/2150 </v>
      </c>
      <c r="B4667" t="s">
        <v>8262</v>
      </c>
      <c r="C4667" t="s">
        <v>9</v>
      </c>
      <c r="D4667" s="5" t="s">
        <v>5321</v>
      </c>
      <c r="E4667" s="6">
        <f t="shared" si="159"/>
        <v>807</v>
      </c>
      <c r="G4667" t="s">
        <v>8263</v>
      </c>
    </row>
    <row r="4668" spans="1:7" ht="15" customHeight="1" x14ac:dyDescent="0.25">
      <c r="A4668" t="str">
        <f t="shared" si="160"/>
        <v xml:space="preserve">S/2230 </v>
      </c>
      <c r="B4668" t="s">
        <v>8264</v>
      </c>
      <c r="C4668" t="s">
        <v>9</v>
      </c>
      <c r="D4668" s="5" t="s">
        <v>3083</v>
      </c>
      <c r="E4668" s="6">
        <f t="shared" si="159"/>
        <v>108</v>
      </c>
      <c r="G4668" t="s">
        <v>8265</v>
      </c>
    </row>
    <row r="4669" spans="1:7" ht="15" customHeight="1" x14ac:dyDescent="0.25">
      <c r="A4669" t="str">
        <f t="shared" si="160"/>
        <v xml:space="preserve">S/2231 </v>
      </c>
      <c r="B4669" t="s">
        <v>8266</v>
      </c>
      <c r="C4669" t="s">
        <v>9</v>
      </c>
      <c r="D4669" s="5" t="s">
        <v>368</v>
      </c>
      <c r="E4669" s="6">
        <f t="shared" si="159"/>
        <v>49</v>
      </c>
      <c r="G4669" t="s">
        <v>8267</v>
      </c>
    </row>
    <row r="4670" spans="1:7" ht="15" customHeight="1" x14ac:dyDescent="0.25">
      <c r="A4670" t="str">
        <f t="shared" si="160"/>
        <v xml:space="preserve">S/2233 </v>
      </c>
      <c r="B4670" t="s">
        <v>8268</v>
      </c>
      <c r="C4670" t="s">
        <v>9</v>
      </c>
      <c r="D4670" s="5" t="s">
        <v>480</v>
      </c>
      <c r="E4670" s="6">
        <f t="shared" ref="E4670:E4733" si="161">D4670*((100-$E$5)/100)</f>
        <v>239</v>
      </c>
      <c r="G4670" t="s">
        <v>8269</v>
      </c>
    </row>
    <row r="4671" spans="1:7" ht="15" customHeight="1" x14ac:dyDescent="0.25">
      <c r="A4671" t="str">
        <f t="shared" si="160"/>
        <v xml:space="preserve">S/2236 </v>
      </c>
      <c r="B4671" t="s">
        <v>8270</v>
      </c>
      <c r="C4671" t="s">
        <v>9</v>
      </c>
      <c r="D4671" s="5" t="s">
        <v>1852</v>
      </c>
      <c r="E4671" s="6">
        <f t="shared" si="161"/>
        <v>24</v>
      </c>
      <c r="G4671" t="s">
        <v>8271</v>
      </c>
    </row>
    <row r="4672" spans="1:7" ht="15" customHeight="1" x14ac:dyDescent="0.25">
      <c r="A4672" t="str">
        <f t="shared" si="160"/>
        <v xml:space="preserve">S/2238 </v>
      </c>
      <c r="B4672" t="s">
        <v>8272</v>
      </c>
      <c r="C4672" t="s">
        <v>9</v>
      </c>
      <c r="D4672" s="5" t="s">
        <v>852</v>
      </c>
      <c r="E4672" s="6">
        <f t="shared" si="161"/>
        <v>42</v>
      </c>
      <c r="G4672" t="s">
        <v>8273</v>
      </c>
    </row>
    <row r="4673" spans="1:7" ht="15" customHeight="1" x14ac:dyDescent="0.25">
      <c r="A4673" t="str">
        <f t="shared" si="160"/>
        <v xml:space="preserve">S/2248 </v>
      </c>
      <c r="B4673" t="s">
        <v>8274</v>
      </c>
      <c r="C4673" t="s">
        <v>9</v>
      </c>
      <c r="D4673" s="5" t="s">
        <v>7583</v>
      </c>
      <c r="E4673" s="6">
        <f t="shared" si="161"/>
        <v>223</v>
      </c>
      <c r="G4673" t="s">
        <v>8275</v>
      </c>
    </row>
    <row r="4674" spans="1:7" ht="15" customHeight="1" x14ac:dyDescent="0.25">
      <c r="A4674" t="str">
        <f t="shared" si="160"/>
        <v xml:space="preserve">S/2249 </v>
      </c>
      <c r="B4674" t="s">
        <v>8276</v>
      </c>
      <c r="C4674" t="s">
        <v>9</v>
      </c>
      <c r="D4674" s="5" t="s">
        <v>7583</v>
      </c>
      <c r="E4674" s="6">
        <f t="shared" si="161"/>
        <v>223</v>
      </c>
      <c r="G4674" t="s">
        <v>8277</v>
      </c>
    </row>
    <row r="4675" spans="1:7" ht="15" customHeight="1" x14ac:dyDescent="0.25">
      <c r="A4675" t="str">
        <f t="shared" si="160"/>
        <v xml:space="preserve">S/2445 </v>
      </c>
      <c r="B4675" t="s">
        <v>8278</v>
      </c>
      <c r="C4675" t="s">
        <v>9</v>
      </c>
      <c r="D4675" s="5" t="s">
        <v>8279</v>
      </c>
      <c r="E4675" s="6">
        <f t="shared" si="161"/>
        <v>475</v>
      </c>
      <c r="G4675" t="s">
        <v>8280</v>
      </c>
    </row>
    <row r="4676" spans="1:7" ht="15" customHeight="1" x14ac:dyDescent="0.25">
      <c r="A4676" t="str">
        <f t="shared" si="160"/>
        <v xml:space="preserve">S/2447 </v>
      </c>
      <c r="B4676" t="s">
        <v>8281</v>
      </c>
      <c r="C4676" t="s">
        <v>9</v>
      </c>
      <c r="D4676" s="5">
        <v>1790</v>
      </c>
      <c r="E4676" s="6">
        <f t="shared" si="161"/>
        <v>1790</v>
      </c>
      <c r="G4676" t="s">
        <v>8282</v>
      </c>
    </row>
    <row r="4677" spans="1:7" ht="15" customHeight="1" x14ac:dyDescent="0.25">
      <c r="A4677" t="str">
        <f t="shared" si="160"/>
        <v xml:space="preserve">S/2448 </v>
      </c>
      <c r="B4677" t="s">
        <v>8283</v>
      </c>
      <c r="C4677" t="s">
        <v>9</v>
      </c>
      <c r="D4677" s="5" t="s">
        <v>7132</v>
      </c>
      <c r="E4677" s="6">
        <f t="shared" si="161"/>
        <v>775</v>
      </c>
      <c r="G4677" t="s">
        <v>8284</v>
      </c>
    </row>
    <row r="4678" spans="1:7" ht="15" customHeight="1" x14ac:dyDescent="0.25">
      <c r="A4678" t="str">
        <f t="shared" ref="A4678:A4741" si="162">MID(B4678,1,7)</f>
        <v xml:space="preserve">S/2451 </v>
      </c>
      <c r="B4678" t="s">
        <v>8285</v>
      </c>
      <c r="C4678" t="s">
        <v>9</v>
      </c>
      <c r="D4678" s="5" t="s">
        <v>8286</v>
      </c>
      <c r="E4678" s="6">
        <f t="shared" si="161"/>
        <v>659</v>
      </c>
      <c r="G4678" t="s">
        <v>8287</v>
      </c>
    </row>
    <row r="4679" spans="1:7" ht="15" customHeight="1" x14ac:dyDescent="0.25">
      <c r="A4679" t="str">
        <f t="shared" si="162"/>
        <v xml:space="preserve">S/2454 </v>
      </c>
      <c r="B4679" t="s">
        <v>8288</v>
      </c>
      <c r="C4679" t="s">
        <v>9</v>
      </c>
      <c r="D4679" s="5" t="s">
        <v>488</v>
      </c>
      <c r="E4679" s="6">
        <f t="shared" si="161"/>
        <v>139</v>
      </c>
      <c r="G4679" t="s">
        <v>8289</v>
      </c>
    </row>
    <row r="4680" spans="1:7" ht="15" customHeight="1" x14ac:dyDescent="0.25">
      <c r="A4680" t="str">
        <f t="shared" si="162"/>
        <v xml:space="preserve">S/2455 </v>
      </c>
      <c r="B4680" t="s">
        <v>8290</v>
      </c>
      <c r="C4680" t="s">
        <v>9</v>
      </c>
      <c r="D4680" s="5" t="s">
        <v>5087</v>
      </c>
      <c r="E4680" s="6">
        <f t="shared" si="161"/>
        <v>204</v>
      </c>
      <c r="G4680" t="s">
        <v>11</v>
      </c>
    </row>
    <row r="4681" spans="1:7" ht="15" customHeight="1" x14ac:dyDescent="0.25">
      <c r="A4681" t="str">
        <f t="shared" si="162"/>
        <v xml:space="preserve">S/2456 </v>
      </c>
      <c r="B4681" t="s">
        <v>8291</v>
      </c>
      <c r="C4681" t="s">
        <v>9</v>
      </c>
      <c r="D4681" s="5" t="s">
        <v>5087</v>
      </c>
      <c r="E4681" s="6">
        <f t="shared" si="161"/>
        <v>204</v>
      </c>
      <c r="G4681" t="s">
        <v>11</v>
      </c>
    </row>
    <row r="4682" spans="1:7" ht="15" customHeight="1" x14ac:dyDescent="0.25">
      <c r="A4682" t="str">
        <f t="shared" si="162"/>
        <v xml:space="preserve">S/2457 </v>
      </c>
      <c r="B4682" t="s">
        <v>8292</v>
      </c>
      <c r="C4682" t="s">
        <v>9</v>
      </c>
      <c r="D4682" s="5" t="s">
        <v>385</v>
      </c>
      <c r="E4682" s="6">
        <f t="shared" si="161"/>
        <v>26</v>
      </c>
      <c r="G4682" t="s">
        <v>11</v>
      </c>
    </row>
    <row r="4683" spans="1:7" ht="15" customHeight="1" x14ac:dyDescent="0.25">
      <c r="A4683" t="str">
        <f t="shared" si="162"/>
        <v xml:space="preserve">S/2458 </v>
      </c>
      <c r="B4683" t="s">
        <v>8293</v>
      </c>
      <c r="C4683" t="s">
        <v>9</v>
      </c>
      <c r="D4683" s="5" t="s">
        <v>2958</v>
      </c>
      <c r="E4683" s="6">
        <f t="shared" si="161"/>
        <v>36</v>
      </c>
      <c r="G4683" t="s">
        <v>8294</v>
      </c>
    </row>
    <row r="4684" spans="1:7" ht="15" customHeight="1" x14ac:dyDescent="0.25">
      <c r="A4684" t="str">
        <f t="shared" si="162"/>
        <v xml:space="preserve">S/2462 </v>
      </c>
      <c r="B4684" t="s">
        <v>8295</v>
      </c>
      <c r="C4684" t="s">
        <v>9</v>
      </c>
      <c r="D4684" s="5" t="s">
        <v>2023</v>
      </c>
      <c r="E4684" s="6">
        <f t="shared" si="161"/>
        <v>325</v>
      </c>
      <c r="G4684" t="s">
        <v>8296</v>
      </c>
    </row>
    <row r="4685" spans="1:7" ht="15" customHeight="1" x14ac:dyDescent="0.25">
      <c r="A4685" t="str">
        <f t="shared" si="162"/>
        <v xml:space="preserve">S/2463 </v>
      </c>
      <c r="B4685" t="s">
        <v>8297</v>
      </c>
      <c r="C4685" t="s">
        <v>9</v>
      </c>
      <c r="D4685" s="5" t="s">
        <v>438</v>
      </c>
      <c r="E4685" s="6">
        <f t="shared" si="161"/>
        <v>392</v>
      </c>
      <c r="G4685" t="s">
        <v>8298</v>
      </c>
    </row>
    <row r="4686" spans="1:7" ht="15" customHeight="1" x14ac:dyDescent="0.25">
      <c r="A4686" t="str">
        <f t="shared" si="162"/>
        <v xml:space="preserve">S/2464 </v>
      </c>
      <c r="B4686" t="s">
        <v>8299</v>
      </c>
      <c r="C4686" t="s">
        <v>9</v>
      </c>
      <c r="D4686" s="5" t="s">
        <v>2023</v>
      </c>
      <c r="E4686" s="6">
        <f t="shared" si="161"/>
        <v>325</v>
      </c>
      <c r="G4686" t="s">
        <v>8300</v>
      </c>
    </row>
    <row r="4687" spans="1:7" ht="15" customHeight="1" x14ac:dyDescent="0.25">
      <c r="A4687" t="str">
        <f t="shared" si="162"/>
        <v xml:space="preserve">S/2465 </v>
      </c>
      <c r="B4687" t="s">
        <v>8301</v>
      </c>
      <c r="C4687" t="s">
        <v>9</v>
      </c>
      <c r="D4687" s="5" t="s">
        <v>438</v>
      </c>
      <c r="E4687" s="6">
        <f t="shared" si="161"/>
        <v>392</v>
      </c>
      <c r="G4687" t="s">
        <v>8302</v>
      </c>
    </row>
    <row r="4688" spans="1:7" ht="15" customHeight="1" x14ac:dyDescent="0.25">
      <c r="A4688" t="str">
        <f t="shared" si="162"/>
        <v xml:space="preserve">S/2466 </v>
      </c>
      <c r="B4688" t="s">
        <v>8303</v>
      </c>
      <c r="C4688" t="s">
        <v>9</v>
      </c>
      <c r="D4688" s="5" t="s">
        <v>7738</v>
      </c>
      <c r="E4688" s="6">
        <f t="shared" si="161"/>
        <v>543</v>
      </c>
      <c r="G4688" t="s">
        <v>8304</v>
      </c>
    </row>
    <row r="4689" spans="1:7" ht="15" customHeight="1" x14ac:dyDescent="0.25">
      <c r="A4689" t="str">
        <f t="shared" si="162"/>
        <v xml:space="preserve">S/2467 </v>
      </c>
      <c r="B4689" t="s">
        <v>8305</v>
      </c>
      <c r="C4689" t="s">
        <v>9</v>
      </c>
      <c r="D4689" s="5" t="s">
        <v>415</v>
      </c>
      <c r="E4689" s="6">
        <f t="shared" si="161"/>
        <v>425</v>
      </c>
      <c r="G4689" t="s">
        <v>8306</v>
      </c>
    </row>
    <row r="4690" spans="1:7" ht="15" customHeight="1" x14ac:dyDescent="0.25">
      <c r="A4690" t="str">
        <f t="shared" si="162"/>
        <v xml:space="preserve">S/2468 </v>
      </c>
      <c r="B4690" t="s">
        <v>8307</v>
      </c>
      <c r="C4690" t="s">
        <v>9</v>
      </c>
      <c r="D4690" s="5" t="s">
        <v>4991</v>
      </c>
      <c r="E4690" s="6">
        <f t="shared" si="161"/>
        <v>226</v>
      </c>
      <c r="G4690" t="s">
        <v>8308</v>
      </c>
    </row>
    <row r="4691" spans="1:7" ht="15" customHeight="1" x14ac:dyDescent="0.25">
      <c r="A4691" t="str">
        <f t="shared" si="162"/>
        <v xml:space="preserve">S/2469 </v>
      </c>
      <c r="B4691" t="s">
        <v>8309</v>
      </c>
      <c r="C4691" t="s">
        <v>9</v>
      </c>
      <c r="D4691" s="5" t="s">
        <v>507</v>
      </c>
      <c r="E4691" s="6">
        <f t="shared" si="161"/>
        <v>220</v>
      </c>
      <c r="G4691" t="s">
        <v>8310</v>
      </c>
    </row>
    <row r="4692" spans="1:7" ht="15" customHeight="1" x14ac:dyDescent="0.25">
      <c r="A4692" t="str">
        <f t="shared" si="162"/>
        <v xml:space="preserve">S/2470 </v>
      </c>
      <c r="B4692" t="s">
        <v>8311</v>
      </c>
      <c r="C4692" t="s">
        <v>9</v>
      </c>
      <c r="D4692" s="5" t="s">
        <v>8312</v>
      </c>
      <c r="E4692" s="6">
        <f t="shared" si="161"/>
        <v>295</v>
      </c>
      <c r="G4692" t="s">
        <v>8313</v>
      </c>
    </row>
    <row r="4693" spans="1:7" ht="15" customHeight="1" x14ac:dyDescent="0.25">
      <c r="A4693" t="str">
        <f t="shared" si="162"/>
        <v xml:space="preserve">S/2471 </v>
      </c>
      <c r="B4693" t="s">
        <v>8314</v>
      </c>
      <c r="C4693" t="s">
        <v>9</v>
      </c>
      <c r="D4693" s="5" t="s">
        <v>3814</v>
      </c>
      <c r="E4693" s="6">
        <f t="shared" si="161"/>
        <v>71</v>
      </c>
      <c r="G4693" t="s">
        <v>8315</v>
      </c>
    </row>
    <row r="4694" spans="1:7" ht="15" customHeight="1" x14ac:dyDescent="0.25">
      <c r="A4694" t="str">
        <f t="shared" si="162"/>
        <v xml:space="preserve">S/2484 </v>
      </c>
      <c r="B4694" t="s">
        <v>8316</v>
      </c>
      <c r="C4694" t="s">
        <v>9</v>
      </c>
      <c r="D4694" s="5" t="s">
        <v>8317</v>
      </c>
      <c r="E4694" s="6">
        <f t="shared" si="161"/>
        <v>783</v>
      </c>
      <c r="G4694" t="s">
        <v>11</v>
      </c>
    </row>
    <row r="4695" spans="1:7" ht="15" customHeight="1" x14ac:dyDescent="0.25">
      <c r="A4695" t="str">
        <f t="shared" si="162"/>
        <v xml:space="preserve">S/2485 </v>
      </c>
      <c r="B4695" t="s">
        <v>8318</v>
      </c>
      <c r="C4695" t="s">
        <v>9</v>
      </c>
      <c r="D4695" s="5" t="s">
        <v>8319</v>
      </c>
      <c r="E4695" s="6">
        <f t="shared" si="161"/>
        <v>742</v>
      </c>
      <c r="G4695" t="s">
        <v>8320</v>
      </c>
    </row>
    <row r="4696" spans="1:7" ht="15" customHeight="1" x14ac:dyDescent="0.25">
      <c r="A4696" t="str">
        <f t="shared" si="162"/>
        <v xml:space="preserve">S/2486 </v>
      </c>
      <c r="B4696" t="s">
        <v>8321</v>
      </c>
      <c r="C4696" t="s">
        <v>9</v>
      </c>
      <c r="D4696" s="5" t="s">
        <v>8322</v>
      </c>
      <c r="E4696" s="6">
        <f t="shared" si="161"/>
        <v>598</v>
      </c>
      <c r="G4696" t="s">
        <v>11</v>
      </c>
    </row>
    <row r="4697" spans="1:7" ht="15" customHeight="1" x14ac:dyDescent="0.25">
      <c r="A4697" t="str">
        <f t="shared" si="162"/>
        <v xml:space="preserve">S/2488 </v>
      </c>
      <c r="B4697" t="s">
        <v>8323</v>
      </c>
      <c r="C4697" t="s">
        <v>9</v>
      </c>
      <c r="D4697" s="5" t="s">
        <v>8324</v>
      </c>
      <c r="E4697" s="6">
        <f t="shared" si="161"/>
        <v>501</v>
      </c>
      <c r="G4697" t="s">
        <v>8325</v>
      </c>
    </row>
    <row r="4698" spans="1:7" ht="15" customHeight="1" x14ac:dyDescent="0.25">
      <c r="A4698" t="str">
        <f t="shared" si="162"/>
        <v xml:space="preserve">S/2489 </v>
      </c>
      <c r="B4698" t="s">
        <v>8326</v>
      </c>
      <c r="C4698" t="s">
        <v>9</v>
      </c>
      <c r="D4698" s="5" t="s">
        <v>7233</v>
      </c>
      <c r="E4698" s="6">
        <f t="shared" si="161"/>
        <v>411</v>
      </c>
      <c r="G4698" t="s">
        <v>11</v>
      </c>
    </row>
    <row r="4699" spans="1:7" ht="15" customHeight="1" x14ac:dyDescent="0.25">
      <c r="A4699" t="str">
        <f t="shared" si="162"/>
        <v xml:space="preserve">S/2490 </v>
      </c>
      <c r="B4699" t="s">
        <v>8327</v>
      </c>
      <c r="C4699" t="s">
        <v>9</v>
      </c>
      <c r="D4699" s="5" t="s">
        <v>5140</v>
      </c>
      <c r="E4699" s="6">
        <f t="shared" si="161"/>
        <v>351</v>
      </c>
      <c r="G4699" t="s">
        <v>11</v>
      </c>
    </row>
    <row r="4700" spans="1:7" ht="15" customHeight="1" x14ac:dyDescent="0.25">
      <c r="A4700" t="str">
        <f t="shared" si="162"/>
        <v xml:space="preserve">S/2491 </v>
      </c>
      <c r="B4700" t="s">
        <v>8328</v>
      </c>
      <c r="C4700" t="s">
        <v>9</v>
      </c>
      <c r="D4700" s="5" t="s">
        <v>8329</v>
      </c>
      <c r="E4700" s="6">
        <f t="shared" si="161"/>
        <v>451</v>
      </c>
      <c r="G4700" t="s">
        <v>11</v>
      </c>
    </row>
    <row r="4701" spans="1:7" ht="15" customHeight="1" x14ac:dyDescent="0.25">
      <c r="A4701" t="str">
        <f t="shared" si="162"/>
        <v xml:space="preserve">S/2496 </v>
      </c>
      <c r="B4701" t="s">
        <v>8330</v>
      </c>
      <c r="C4701" t="s">
        <v>9</v>
      </c>
      <c r="D4701" s="5" t="s">
        <v>8331</v>
      </c>
      <c r="E4701" s="6">
        <f t="shared" si="161"/>
        <v>520</v>
      </c>
      <c r="G4701" t="s">
        <v>11</v>
      </c>
    </row>
    <row r="4702" spans="1:7" ht="15" customHeight="1" x14ac:dyDescent="0.25">
      <c r="A4702" t="str">
        <f t="shared" si="162"/>
        <v xml:space="preserve">S/2500 </v>
      </c>
      <c r="B4702" t="s">
        <v>8332</v>
      </c>
      <c r="C4702" t="s">
        <v>9</v>
      </c>
      <c r="D4702" s="5" t="s">
        <v>8333</v>
      </c>
      <c r="E4702" s="6">
        <f t="shared" si="161"/>
        <v>943</v>
      </c>
      <c r="G4702" t="s">
        <v>11</v>
      </c>
    </row>
    <row r="4703" spans="1:7" ht="15" customHeight="1" x14ac:dyDescent="0.25">
      <c r="A4703" t="str">
        <f t="shared" si="162"/>
        <v xml:space="preserve">S/2502 </v>
      </c>
      <c r="B4703" t="s">
        <v>8334</v>
      </c>
      <c r="C4703" t="s">
        <v>9</v>
      </c>
      <c r="D4703" s="5" t="s">
        <v>3993</v>
      </c>
      <c r="E4703" s="6">
        <f t="shared" si="161"/>
        <v>98</v>
      </c>
      <c r="G4703" t="s">
        <v>11</v>
      </c>
    </row>
    <row r="4704" spans="1:7" ht="15" customHeight="1" x14ac:dyDescent="0.25">
      <c r="A4704" t="str">
        <f t="shared" si="162"/>
        <v xml:space="preserve">S/2503 </v>
      </c>
      <c r="B4704" t="s">
        <v>8335</v>
      </c>
      <c r="C4704" t="s">
        <v>9</v>
      </c>
      <c r="D4704" s="5" t="s">
        <v>8336</v>
      </c>
      <c r="E4704" s="6">
        <f t="shared" si="161"/>
        <v>393</v>
      </c>
      <c r="G4704" t="s">
        <v>11</v>
      </c>
    </row>
    <row r="4705" spans="1:7" ht="15" customHeight="1" x14ac:dyDescent="0.25">
      <c r="A4705" t="str">
        <f t="shared" si="162"/>
        <v xml:space="preserve">S/2504 </v>
      </c>
      <c r="B4705" t="s">
        <v>8337</v>
      </c>
      <c r="C4705" t="s">
        <v>9</v>
      </c>
      <c r="D4705" s="5" t="s">
        <v>3188</v>
      </c>
      <c r="E4705" s="6">
        <f t="shared" si="161"/>
        <v>76</v>
      </c>
      <c r="G4705" t="s">
        <v>11</v>
      </c>
    </row>
    <row r="4706" spans="1:7" ht="15" customHeight="1" x14ac:dyDescent="0.25">
      <c r="A4706" t="str">
        <f t="shared" si="162"/>
        <v xml:space="preserve">S/2505 </v>
      </c>
      <c r="B4706" t="s">
        <v>8338</v>
      </c>
      <c r="C4706" t="s">
        <v>9</v>
      </c>
      <c r="D4706" s="5" t="s">
        <v>464</v>
      </c>
      <c r="E4706" s="6">
        <f t="shared" si="161"/>
        <v>115</v>
      </c>
      <c r="G4706" t="s">
        <v>11</v>
      </c>
    </row>
    <row r="4707" spans="1:7" ht="15" customHeight="1" x14ac:dyDescent="0.25">
      <c r="A4707" t="str">
        <f t="shared" si="162"/>
        <v xml:space="preserve">S/2506 </v>
      </c>
      <c r="B4707" t="s">
        <v>8339</v>
      </c>
      <c r="C4707" t="s">
        <v>9</v>
      </c>
      <c r="D4707" s="5" t="s">
        <v>1889</v>
      </c>
      <c r="E4707" s="6">
        <f t="shared" si="161"/>
        <v>62</v>
      </c>
      <c r="G4707" t="s">
        <v>11</v>
      </c>
    </row>
    <row r="4708" spans="1:7" ht="15" customHeight="1" x14ac:dyDescent="0.25">
      <c r="A4708" t="str">
        <f t="shared" si="162"/>
        <v xml:space="preserve">S/2507 </v>
      </c>
      <c r="B4708" t="s">
        <v>8340</v>
      </c>
      <c r="C4708" t="s">
        <v>9</v>
      </c>
      <c r="D4708" s="5" t="s">
        <v>413</v>
      </c>
      <c r="E4708" s="6">
        <f t="shared" si="161"/>
        <v>185</v>
      </c>
      <c r="G4708" t="s">
        <v>11</v>
      </c>
    </row>
    <row r="4709" spans="1:7" ht="15" customHeight="1" x14ac:dyDescent="0.25">
      <c r="A4709" t="str">
        <f t="shared" si="162"/>
        <v xml:space="preserve">S/2536 </v>
      </c>
      <c r="B4709" t="s">
        <v>8341</v>
      </c>
      <c r="C4709" t="s">
        <v>9</v>
      </c>
      <c r="D4709" s="5" t="s">
        <v>1506</v>
      </c>
      <c r="E4709" s="6">
        <f t="shared" si="161"/>
        <v>107</v>
      </c>
      <c r="G4709" t="s">
        <v>8342</v>
      </c>
    </row>
    <row r="4710" spans="1:7" ht="15" customHeight="1" x14ac:dyDescent="0.25">
      <c r="A4710" t="str">
        <f t="shared" si="162"/>
        <v xml:space="preserve">S/2540 </v>
      </c>
      <c r="B4710" t="s">
        <v>8343</v>
      </c>
      <c r="C4710" t="s">
        <v>9</v>
      </c>
      <c r="D4710" s="5" t="s">
        <v>7906</v>
      </c>
      <c r="E4710" s="6">
        <f t="shared" si="161"/>
        <v>308</v>
      </c>
      <c r="G4710" t="s">
        <v>8344</v>
      </c>
    </row>
    <row r="4711" spans="1:7" ht="15" customHeight="1" x14ac:dyDescent="0.25">
      <c r="A4711" t="str">
        <f t="shared" si="162"/>
        <v xml:space="preserve">S/2554 </v>
      </c>
      <c r="B4711" t="s">
        <v>8345</v>
      </c>
      <c r="C4711" t="s">
        <v>9</v>
      </c>
      <c r="D4711" s="5" t="s">
        <v>8346</v>
      </c>
      <c r="E4711" s="6">
        <f t="shared" si="161"/>
        <v>449</v>
      </c>
      <c r="G4711" t="s">
        <v>8347</v>
      </c>
    </row>
    <row r="4712" spans="1:7" ht="15" customHeight="1" x14ac:dyDescent="0.25">
      <c r="A4712" t="str">
        <f t="shared" si="162"/>
        <v xml:space="preserve">S/2563 </v>
      </c>
      <c r="B4712" t="s">
        <v>8348</v>
      </c>
      <c r="C4712" t="s">
        <v>9</v>
      </c>
      <c r="D4712" s="5" t="s">
        <v>410</v>
      </c>
      <c r="E4712" s="6">
        <f t="shared" si="161"/>
        <v>105</v>
      </c>
      <c r="G4712" t="s">
        <v>8349</v>
      </c>
    </row>
    <row r="4713" spans="1:7" ht="15" customHeight="1" x14ac:dyDescent="0.25">
      <c r="A4713" t="str">
        <f t="shared" si="162"/>
        <v xml:space="preserve">S/2564 </v>
      </c>
      <c r="B4713" t="s">
        <v>8350</v>
      </c>
      <c r="C4713" t="s">
        <v>9</v>
      </c>
      <c r="D4713" s="5" t="s">
        <v>8351</v>
      </c>
      <c r="E4713" s="6">
        <f t="shared" si="161"/>
        <v>869</v>
      </c>
      <c r="G4713" t="s">
        <v>8352</v>
      </c>
    </row>
    <row r="4714" spans="1:7" ht="15" customHeight="1" x14ac:dyDescent="0.25">
      <c r="A4714" t="str">
        <f t="shared" si="162"/>
        <v xml:space="preserve">S/2607 </v>
      </c>
      <c r="B4714" t="s">
        <v>8353</v>
      </c>
      <c r="C4714" t="s">
        <v>9</v>
      </c>
      <c r="D4714" s="5" t="s">
        <v>242</v>
      </c>
      <c r="E4714" s="6">
        <f t="shared" si="161"/>
        <v>11.6</v>
      </c>
      <c r="G4714" t="s">
        <v>8354</v>
      </c>
    </row>
    <row r="4715" spans="1:7" ht="15" customHeight="1" x14ac:dyDescent="0.25">
      <c r="A4715" t="str">
        <f t="shared" si="162"/>
        <v xml:space="preserve">S/2608 </v>
      </c>
      <c r="B4715" t="s">
        <v>8355</v>
      </c>
      <c r="C4715" t="s">
        <v>9</v>
      </c>
      <c r="D4715" s="5" t="s">
        <v>1310</v>
      </c>
      <c r="E4715" s="6">
        <f t="shared" si="161"/>
        <v>12.5</v>
      </c>
      <c r="G4715" t="s">
        <v>8356</v>
      </c>
    </row>
    <row r="4716" spans="1:7" ht="15" customHeight="1" x14ac:dyDescent="0.25">
      <c r="A4716" t="str">
        <f t="shared" si="162"/>
        <v xml:space="preserve">S/2609 </v>
      </c>
      <c r="B4716" t="s">
        <v>8357</v>
      </c>
      <c r="C4716" t="s">
        <v>9</v>
      </c>
      <c r="D4716" s="5" t="s">
        <v>2298</v>
      </c>
      <c r="E4716" s="6">
        <f t="shared" si="161"/>
        <v>13.9</v>
      </c>
      <c r="G4716" t="s">
        <v>8358</v>
      </c>
    </row>
    <row r="4717" spans="1:7" ht="15" customHeight="1" x14ac:dyDescent="0.25">
      <c r="A4717" t="str">
        <f t="shared" si="162"/>
        <v xml:space="preserve">S/2610 </v>
      </c>
      <c r="B4717" t="s">
        <v>8359</v>
      </c>
      <c r="C4717" t="s">
        <v>9</v>
      </c>
      <c r="D4717" s="5" t="s">
        <v>660</v>
      </c>
      <c r="E4717" s="6">
        <f t="shared" si="161"/>
        <v>16.899999999999999</v>
      </c>
      <c r="G4717" t="s">
        <v>8360</v>
      </c>
    </row>
    <row r="4718" spans="1:7" ht="15" customHeight="1" x14ac:dyDescent="0.25">
      <c r="A4718" t="str">
        <f t="shared" si="162"/>
        <v xml:space="preserve">S/2611 </v>
      </c>
      <c r="B4718" t="s">
        <v>8361</v>
      </c>
      <c r="C4718" t="s">
        <v>9</v>
      </c>
      <c r="D4718" s="5" t="s">
        <v>270</v>
      </c>
      <c r="E4718" s="6">
        <f t="shared" si="161"/>
        <v>15.6</v>
      </c>
      <c r="G4718" t="s">
        <v>8362</v>
      </c>
    </row>
    <row r="4719" spans="1:7" ht="15" customHeight="1" x14ac:dyDescent="0.25">
      <c r="A4719" t="str">
        <f t="shared" si="162"/>
        <v xml:space="preserve">S/2696 </v>
      </c>
      <c r="B4719" t="s">
        <v>8363</v>
      </c>
      <c r="C4719" t="s">
        <v>9</v>
      </c>
      <c r="D4719" s="5" t="s">
        <v>1509</v>
      </c>
      <c r="E4719" s="6">
        <f t="shared" si="161"/>
        <v>95</v>
      </c>
      <c r="G4719" t="s">
        <v>8364</v>
      </c>
    </row>
    <row r="4720" spans="1:7" ht="15" customHeight="1" x14ac:dyDescent="0.25">
      <c r="A4720" t="str">
        <f t="shared" si="162"/>
        <v xml:space="preserve">S/2697 </v>
      </c>
      <c r="B4720" t="s">
        <v>8365</v>
      </c>
      <c r="C4720" t="s">
        <v>9</v>
      </c>
      <c r="D4720" s="5" t="s">
        <v>1509</v>
      </c>
      <c r="E4720" s="6">
        <f t="shared" si="161"/>
        <v>95</v>
      </c>
      <c r="G4720" t="s">
        <v>8366</v>
      </c>
    </row>
    <row r="4721" spans="1:7" ht="15" customHeight="1" x14ac:dyDescent="0.25">
      <c r="A4721" t="str">
        <f t="shared" si="162"/>
        <v xml:space="preserve">S/2698 </v>
      </c>
      <c r="B4721" t="s">
        <v>8367</v>
      </c>
      <c r="C4721" t="s">
        <v>9</v>
      </c>
      <c r="D4721" s="5" t="s">
        <v>1509</v>
      </c>
      <c r="E4721" s="6">
        <f t="shared" si="161"/>
        <v>95</v>
      </c>
      <c r="G4721" t="s">
        <v>8368</v>
      </c>
    </row>
    <row r="4722" spans="1:7" ht="15" customHeight="1" x14ac:dyDescent="0.25">
      <c r="A4722" t="str">
        <f t="shared" si="162"/>
        <v xml:space="preserve">S/2699 </v>
      </c>
      <c r="B4722" t="s">
        <v>8369</v>
      </c>
      <c r="C4722" t="s">
        <v>9</v>
      </c>
      <c r="D4722" s="5" t="s">
        <v>3951</v>
      </c>
      <c r="E4722" s="6">
        <f t="shared" si="161"/>
        <v>465</v>
      </c>
      <c r="G4722" t="s">
        <v>8370</v>
      </c>
    </row>
    <row r="4723" spans="1:7" ht="15" customHeight="1" x14ac:dyDescent="0.25">
      <c r="A4723" t="str">
        <f t="shared" si="162"/>
        <v xml:space="preserve">S/2700 </v>
      </c>
      <c r="B4723" t="s">
        <v>8371</v>
      </c>
      <c r="C4723" t="s">
        <v>9</v>
      </c>
      <c r="D4723" s="5" t="s">
        <v>1702</v>
      </c>
      <c r="E4723" s="6">
        <f t="shared" si="161"/>
        <v>40</v>
      </c>
      <c r="G4723" t="s">
        <v>8372</v>
      </c>
    </row>
    <row r="4724" spans="1:7" ht="15" customHeight="1" x14ac:dyDescent="0.25">
      <c r="A4724" t="str">
        <f t="shared" si="162"/>
        <v xml:space="preserve">S/2701 </v>
      </c>
      <c r="B4724" t="s">
        <v>8373</v>
      </c>
      <c r="C4724" t="s">
        <v>9</v>
      </c>
      <c r="D4724" s="5" t="s">
        <v>1702</v>
      </c>
      <c r="E4724" s="6">
        <f t="shared" si="161"/>
        <v>40</v>
      </c>
      <c r="G4724" t="s">
        <v>8374</v>
      </c>
    </row>
    <row r="4725" spans="1:7" ht="15" customHeight="1" x14ac:dyDescent="0.25">
      <c r="A4725" t="str">
        <f t="shared" si="162"/>
        <v xml:space="preserve">S/2702 </v>
      </c>
      <c r="B4725" t="s">
        <v>8375</v>
      </c>
      <c r="C4725" t="s">
        <v>9</v>
      </c>
      <c r="D4725" s="5" t="s">
        <v>1906</v>
      </c>
      <c r="E4725" s="6">
        <f t="shared" si="161"/>
        <v>37</v>
      </c>
      <c r="G4725" t="s">
        <v>8376</v>
      </c>
    </row>
    <row r="4726" spans="1:7" ht="15" customHeight="1" x14ac:dyDescent="0.25">
      <c r="A4726" t="str">
        <f t="shared" si="162"/>
        <v xml:space="preserve">S/2703 </v>
      </c>
      <c r="B4726" t="s">
        <v>8377</v>
      </c>
      <c r="C4726" t="s">
        <v>9</v>
      </c>
      <c r="D4726" s="5" t="s">
        <v>1879</v>
      </c>
      <c r="E4726" s="6">
        <f t="shared" si="161"/>
        <v>47</v>
      </c>
      <c r="G4726" t="s">
        <v>8378</v>
      </c>
    </row>
    <row r="4727" spans="1:7" ht="15" customHeight="1" x14ac:dyDescent="0.25">
      <c r="A4727" t="str">
        <f t="shared" si="162"/>
        <v xml:space="preserve">S/2705 </v>
      </c>
      <c r="B4727" t="s">
        <v>8379</v>
      </c>
      <c r="C4727" t="s">
        <v>9</v>
      </c>
      <c r="D4727" s="5" t="s">
        <v>4661</v>
      </c>
      <c r="E4727" s="6">
        <f t="shared" si="161"/>
        <v>171</v>
      </c>
      <c r="G4727" t="s">
        <v>8380</v>
      </c>
    </row>
    <row r="4728" spans="1:7" ht="15" customHeight="1" x14ac:dyDescent="0.25">
      <c r="A4728" t="str">
        <f t="shared" si="162"/>
        <v xml:space="preserve">S/2706 </v>
      </c>
      <c r="B4728" t="s">
        <v>8381</v>
      </c>
      <c r="C4728" t="s">
        <v>9</v>
      </c>
      <c r="D4728" s="5" t="s">
        <v>509</v>
      </c>
      <c r="E4728" s="6">
        <f t="shared" si="161"/>
        <v>60</v>
      </c>
      <c r="G4728" t="s">
        <v>8382</v>
      </c>
    </row>
    <row r="4729" spans="1:7" ht="15" customHeight="1" x14ac:dyDescent="0.25">
      <c r="A4729" t="str">
        <f t="shared" si="162"/>
        <v xml:space="preserve">S/2708 </v>
      </c>
      <c r="B4729" t="s">
        <v>8383</v>
      </c>
      <c r="C4729" t="s">
        <v>9</v>
      </c>
      <c r="D4729" s="5" t="s">
        <v>1409</v>
      </c>
      <c r="E4729" s="6">
        <f t="shared" si="161"/>
        <v>51</v>
      </c>
      <c r="G4729" t="s">
        <v>8384</v>
      </c>
    </row>
    <row r="4730" spans="1:7" ht="15" customHeight="1" x14ac:dyDescent="0.25">
      <c r="A4730" t="str">
        <f t="shared" si="162"/>
        <v xml:space="preserve">S/2709 </v>
      </c>
      <c r="B4730" t="s">
        <v>8385</v>
      </c>
      <c r="C4730" t="s">
        <v>9</v>
      </c>
      <c r="D4730" s="5" t="s">
        <v>2085</v>
      </c>
      <c r="E4730" s="6">
        <f t="shared" si="161"/>
        <v>81</v>
      </c>
      <c r="G4730" t="s">
        <v>8386</v>
      </c>
    </row>
    <row r="4731" spans="1:7" ht="15" customHeight="1" x14ac:dyDescent="0.25">
      <c r="A4731" t="str">
        <f t="shared" si="162"/>
        <v xml:space="preserve">S/2710 </v>
      </c>
      <c r="B4731" t="s">
        <v>8387</v>
      </c>
      <c r="C4731" t="s">
        <v>9</v>
      </c>
      <c r="D4731" s="5" t="s">
        <v>2085</v>
      </c>
      <c r="E4731" s="6">
        <f t="shared" si="161"/>
        <v>81</v>
      </c>
      <c r="G4731" t="s">
        <v>8388</v>
      </c>
    </row>
    <row r="4732" spans="1:7" ht="15" customHeight="1" x14ac:dyDescent="0.25">
      <c r="A4732" t="str">
        <f t="shared" si="162"/>
        <v xml:space="preserve">S/2711 </v>
      </c>
      <c r="B4732" t="s">
        <v>8389</v>
      </c>
      <c r="C4732" t="s">
        <v>9</v>
      </c>
      <c r="D4732" s="5" t="s">
        <v>970</v>
      </c>
      <c r="E4732" s="6">
        <f t="shared" si="161"/>
        <v>27</v>
      </c>
      <c r="G4732" t="s">
        <v>8390</v>
      </c>
    </row>
    <row r="4733" spans="1:7" ht="15" customHeight="1" x14ac:dyDescent="0.25">
      <c r="A4733" t="str">
        <f t="shared" si="162"/>
        <v xml:space="preserve">S/2712 </v>
      </c>
      <c r="B4733" t="s">
        <v>8391</v>
      </c>
      <c r="C4733" t="s">
        <v>9</v>
      </c>
      <c r="D4733" s="5" t="s">
        <v>970</v>
      </c>
      <c r="E4733" s="6">
        <f t="shared" si="161"/>
        <v>27</v>
      </c>
      <c r="G4733" t="s">
        <v>8392</v>
      </c>
    </row>
    <row r="4734" spans="1:7" ht="15" customHeight="1" x14ac:dyDescent="0.25">
      <c r="A4734" t="str">
        <f t="shared" si="162"/>
        <v xml:space="preserve">S/2713 </v>
      </c>
      <c r="B4734" t="s">
        <v>8393</v>
      </c>
      <c r="C4734" t="s">
        <v>9</v>
      </c>
      <c r="D4734" s="5" t="s">
        <v>622</v>
      </c>
      <c r="E4734" s="6">
        <f t="shared" ref="E4734:E4797" si="163">D4734*((100-$E$5)/100)</f>
        <v>46</v>
      </c>
      <c r="G4734" t="s">
        <v>8394</v>
      </c>
    </row>
    <row r="4735" spans="1:7" ht="15" customHeight="1" x14ac:dyDescent="0.25">
      <c r="A4735" t="str">
        <f t="shared" si="162"/>
        <v xml:space="preserve">S/2716 </v>
      </c>
      <c r="B4735" t="s">
        <v>8395</v>
      </c>
      <c r="C4735" t="s">
        <v>9</v>
      </c>
      <c r="D4735" s="5" t="s">
        <v>3914</v>
      </c>
      <c r="E4735" s="6">
        <f t="shared" si="163"/>
        <v>124</v>
      </c>
      <c r="G4735" t="s">
        <v>8396</v>
      </c>
    </row>
    <row r="4736" spans="1:7" ht="15" customHeight="1" x14ac:dyDescent="0.25">
      <c r="A4736" t="str">
        <f t="shared" si="162"/>
        <v xml:space="preserve">S/2717 </v>
      </c>
      <c r="B4736" t="s">
        <v>8397</v>
      </c>
      <c r="C4736" t="s">
        <v>9</v>
      </c>
      <c r="D4736" s="5" t="s">
        <v>3914</v>
      </c>
      <c r="E4736" s="6">
        <f t="shared" si="163"/>
        <v>124</v>
      </c>
      <c r="G4736" t="s">
        <v>8398</v>
      </c>
    </row>
    <row r="4737" spans="1:7" ht="15" customHeight="1" x14ac:dyDescent="0.25">
      <c r="A4737" t="str">
        <f t="shared" si="162"/>
        <v xml:space="preserve">S/2720 </v>
      </c>
      <c r="B4737" t="s">
        <v>8399</v>
      </c>
      <c r="C4737" t="s">
        <v>9</v>
      </c>
      <c r="D4737" s="5" t="s">
        <v>1776</v>
      </c>
      <c r="E4737" s="6">
        <f t="shared" si="163"/>
        <v>31</v>
      </c>
      <c r="G4737" t="s">
        <v>8400</v>
      </c>
    </row>
    <row r="4738" spans="1:7" ht="15" customHeight="1" x14ac:dyDescent="0.25">
      <c r="A4738" t="str">
        <f t="shared" si="162"/>
        <v xml:space="preserve">S/2721 </v>
      </c>
      <c r="B4738" t="s">
        <v>8401</v>
      </c>
      <c r="C4738" t="s">
        <v>9</v>
      </c>
      <c r="D4738" s="5" t="s">
        <v>219</v>
      </c>
      <c r="E4738" s="6">
        <f t="shared" si="163"/>
        <v>4.5</v>
      </c>
      <c r="G4738" t="s">
        <v>8402</v>
      </c>
    </row>
    <row r="4739" spans="1:7" ht="15" customHeight="1" x14ac:dyDescent="0.25">
      <c r="A4739" t="str">
        <f t="shared" si="162"/>
        <v xml:space="preserve">S/2722 </v>
      </c>
      <c r="B4739" t="s">
        <v>8403</v>
      </c>
      <c r="C4739" t="s">
        <v>9</v>
      </c>
      <c r="D4739" s="5" t="s">
        <v>1409</v>
      </c>
      <c r="E4739" s="6">
        <f t="shared" si="163"/>
        <v>51</v>
      </c>
      <c r="G4739" t="s">
        <v>8404</v>
      </c>
    </row>
    <row r="4740" spans="1:7" ht="15" customHeight="1" x14ac:dyDescent="0.25">
      <c r="A4740" t="str">
        <f t="shared" si="162"/>
        <v xml:space="preserve">S/2724 </v>
      </c>
      <c r="B4740" t="s">
        <v>8405</v>
      </c>
      <c r="C4740" t="s">
        <v>9</v>
      </c>
      <c r="D4740" s="5" t="s">
        <v>4711</v>
      </c>
      <c r="E4740" s="6">
        <f t="shared" si="163"/>
        <v>157</v>
      </c>
      <c r="G4740" t="s">
        <v>8406</v>
      </c>
    </row>
    <row r="4741" spans="1:7" ht="15" customHeight="1" x14ac:dyDescent="0.25">
      <c r="A4741" t="str">
        <f t="shared" si="162"/>
        <v xml:space="preserve">S/2726 </v>
      </c>
      <c r="B4741" t="s">
        <v>8407</v>
      </c>
      <c r="C4741" t="s">
        <v>9</v>
      </c>
      <c r="D4741" s="5" t="s">
        <v>2885</v>
      </c>
      <c r="E4741" s="6">
        <f t="shared" si="163"/>
        <v>74</v>
      </c>
      <c r="G4741" t="s">
        <v>8408</v>
      </c>
    </row>
    <row r="4742" spans="1:7" ht="15" customHeight="1" x14ac:dyDescent="0.25">
      <c r="A4742" t="str">
        <f t="shared" ref="A4742:A4805" si="164">MID(B4742,1,7)</f>
        <v xml:space="preserve">S/2741 </v>
      </c>
      <c r="B4742" t="s">
        <v>8409</v>
      </c>
      <c r="C4742" t="s">
        <v>9</v>
      </c>
      <c r="D4742" s="5" t="s">
        <v>1927</v>
      </c>
      <c r="E4742" s="6">
        <f t="shared" si="163"/>
        <v>53</v>
      </c>
      <c r="G4742" t="s">
        <v>8410</v>
      </c>
    </row>
    <row r="4743" spans="1:7" ht="15" customHeight="1" x14ac:dyDescent="0.25">
      <c r="A4743" t="str">
        <f t="shared" si="164"/>
        <v>S/2742A</v>
      </c>
      <c r="B4743" t="s">
        <v>8411</v>
      </c>
      <c r="C4743" t="s">
        <v>9</v>
      </c>
      <c r="D4743" s="5" t="s">
        <v>1998</v>
      </c>
      <c r="E4743" s="6">
        <f t="shared" si="163"/>
        <v>35</v>
      </c>
      <c r="G4743" t="s">
        <v>8412</v>
      </c>
    </row>
    <row r="4744" spans="1:7" ht="15" customHeight="1" x14ac:dyDescent="0.25">
      <c r="A4744" t="str">
        <f t="shared" si="164"/>
        <v>S/2742B</v>
      </c>
      <c r="B4744" t="s">
        <v>8413</v>
      </c>
      <c r="C4744" t="s">
        <v>9</v>
      </c>
      <c r="D4744" s="5" t="s">
        <v>1855</v>
      </c>
      <c r="E4744" s="6">
        <f t="shared" si="163"/>
        <v>28</v>
      </c>
      <c r="G4744" t="s">
        <v>8414</v>
      </c>
    </row>
    <row r="4745" spans="1:7" ht="15" customHeight="1" x14ac:dyDescent="0.25">
      <c r="A4745" t="str">
        <f t="shared" si="164"/>
        <v xml:space="preserve">S/2747 </v>
      </c>
      <c r="B4745" t="s">
        <v>8415</v>
      </c>
      <c r="C4745" t="s">
        <v>9</v>
      </c>
      <c r="D4745" s="5" t="s">
        <v>841</v>
      </c>
      <c r="E4745" s="6">
        <f t="shared" si="163"/>
        <v>23</v>
      </c>
      <c r="G4745" t="s">
        <v>8416</v>
      </c>
    </row>
    <row r="4746" spans="1:7" ht="15" customHeight="1" x14ac:dyDescent="0.25">
      <c r="A4746" t="str">
        <f t="shared" si="164"/>
        <v xml:space="preserve">S/2748 </v>
      </c>
      <c r="B4746" t="s">
        <v>8417</v>
      </c>
      <c r="C4746" t="s">
        <v>9</v>
      </c>
      <c r="D4746" s="5" t="s">
        <v>3007</v>
      </c>
      <c r="E4746" s="6">
        <f t="shared" si="163"/>
        <v>199</v>
      </c>
      <c r="G4746" t="s">
        <v>8418</v>
      </c>
    </row>
    <row r="4747" spans="1:7" ht="15" customHeight="1" x14ac:dyDescent="0.25">
      <c r="A4747" t="str">
        <f t="shared" si="164"/>
        <v xml:space="preserve">S/2749 </v>
      </c>
      <c r="B4747" t="s">
        <v>8419</v>
      </c>
      <c r="C4747" t="s">
        <v>9</v>
      </c>
      <c r="D4747" s="5" t="s">
        <v>3078</v>
      </c>
      <c r="E4747" s="6">
        <f t="shared" si="163"/>
        <v>84</v>
      </c>
      <c r="G4747" t="s">
        <v>8420</v>
      </c>
    </row>
    <row r="4748" spans="1:7" ht="15" customHeight="1" x14ac:dyDescent="0.25">
      <c r="A4748" t="str">
        <f t="shared" si="164"/>
        <v xml:space="preserve">S/2790 </v>
      </c>
      <c r="B4748" t="s">
        <v>8421</v>
      </c>
      <c r="C4748" t="s">
        <v>9</v>
      </c>
      <c r="D4748" s="5" t="s">
        <v>4994</v>
      </c>
      <c r="E4748" s="6">
        <f t="shared" si="163"/>
        <v>299</v>
      </c>
      <c r="G4748" t="s">
        <v>8422</v>
      </c>
    </row>
    <row r="4749" spans="1:7" ht="15" customHeight="1" x14ac:dyDescent="0.25">
      <c r="A4749" t="str">
        <f t="shared" si="164"/>
        <v xml:space="preserve">S/2793 </v>
      </c>
      <c r="B4749" t="s">
        <v>8423</v>
      </c>
      <c r="C4749" t="s">
        <v>9</v>
      </c>
      <c r="D4749" s="5" t="s">
        <v>3206</v>
      </c>
      <c r="E4749" s="6">
        <f t="shared" si="163"/>
        <v>147</v>
      </c>
      <c r="G4749" t="s">
        <v>8424</v>
      </c>
    </row>
    <row r="4750" spans="1:7" ht="15" customHeight="1" x14ac:dyDescent="0.25">
      <c r="A4750" t="str">
        <f t="shared" si="164"/>
        <v xml:space="preserve">S/2794 </v>
      </c>
      <c r="B4750" t="s">
        <v>8425</v>
      </c>
      <c r="C4750" t="s">
        <v>9</v>
      </c>
      <c r="D4750" s="5" t="s">
        <v>627</v>
      </c>
      <c r="E4750" s="6">
        <f t="shared" si="163"/>
        <v>182</v>
      </c>
      <c r="G4750" t="s">
        <v>8426</v>
      </c>
    </row>
    <row r="4751" spans="1:7" ht="15" customHeight="1" x14ac:dyDescent="0.25">
      <c r="A4751" t="str">
        <f t="shared" si="164"/>
        <v xml:space="preserve">S/2795 </v>
      </c>
      <c r="B4751" t="s">
        <v>8427</v>
      </c>
      <c r="C4751" t="s">
        <v>9</v>
      </c>
      <c r="D4751" s="5" t="s">
        <v>364</v>
      </c>
      <c r="E4751" s="6">
        <f t="shared" si="163"/>
        <v>54</v>
      </c>
      <c r="G4751" t="s">
        <v>8428</v>
      </c>
    </row>
    <row r="4752" spans="1:7" ht="15" customHeight="1" x14ac:dyDescent="0.25">
      <c r="A4752" t="str">
        <f t="shared" si="164"/>
        <v xml:space="preserve">S/2796 </v>
      </c>
      <c r="B4752" t="s">
        <v>8429</v>
      </c>
      <c r="C4752" t="s">
        <v>9</v>
      </c>
      <c r="D4752" s="5" t="s">
        <v>4661</v>
      </c>
      <c r="E4752" s="6">
        <f t="shared" si="163"/>
        <v>171</v>
      </c>
      <c r="G4752" t="s">
        <v>8430</v>
      </c>
    </row>
    <row r="4753" spans="1:7" ht="15" customHeight="1" x14ac:dyDescent="0.25">
      <c r="A4753" t="str">
        <f t="shared" si="164"/>
        <v xml:space="preserve">S/2797 </v>
      </c>
      <c r="B4753" t="s">
        <v>8431</v>
      </c>
      <c r="C4753" t="s">
        <v>9</v>
      </c>
      <c r="D4753" s="5" t="s">
        <v>4988</v>
      </c>
      <c r="E4753" s="6">
        <f t="shared" si="163"/>
        <v>194</v>
      </c>
      <c r="G4753" t="s">
        <v>8432</v>
      </c>
    </row>
    <row r="4754" spans="1:7" ht="15" customHeight="1" x14ac:dyDescent="0.25">
      <c r="A4754" t="str">
        <f t="shared" si="164"/>
        <v xml:space="preserve">S/2798 </v>
      </c>
      <c r="B4754" t="s">
        <v>8433</v>
      </c>
      <c r="C4754" t="s">
        <v>9</v>
      </c>
      <c r="D4754" s="5" t="s">
        <v>1604</v>
      </c>
      <c r="E4754" s="6">
        <f t="shared" si="163"/>
        <v>206</v>
      </c>
      <c r="G4754" t="s">
        <v>8434</v>
      </c>
    </row>
    <row r="4755" spans="1:7" ht="15" customHeight="1" x14ac:dyDescent="0.25">
      <c r="A4755" t="str">
        <f t="shared" si="164"/>
        <v xml:space="preserve">S/2799 </v>
      </c>
      <c r="B4755" t="s">
        <v>8435</v>
      </c>
      <c r="C4755" t="s">
        <v>9</v>
      </c>
      <c r="D4755" s="5" t="s">
        <v>575</v>
      </c>
      <c r="E4755" s="6">
        <f t="shared" si="163"/>
        <v>230</v>
      </c>
      <c r="G4755" t="s">
        <v>8436</v>
      </c>
    </row>
    <row r="4756" spans="1:7" ht="15" customHeight="1" x14ac:dyDescent="0.25">
      <c r="A4756" t="str">
        <f t="shared" si="164"/>
        <v xml:space="preserve">S/2800 </v>
      </c>
      <c r="B4756" t="s">
        <v>8437</v>
      </c>
      <c r="C4756" t="s">
        <v>9</v>
      </c>
      <c r="D4756" s="5" t="s">
        <v>5122</v>
      </c>
      <c r="E4756" s="6">
        <f t="shared" si="163"/>
        <v>266</v>
      </c>
      <c r="G4756" t="s">
        <v>8438</v>
      </c>
    </row>
    <row r="4757" spans="1:7" ht="15" customHeight="1" x14ac:dyDescent="0.25">
      <c r="A4757" t="str">
        <f t="shared" si="164"/>
        <v xml:space="preserve">S/2801 </v>
      </c>
      <c r="B4757" t="s">
        <v>8439</v>
      </c>
      <c r="C4757" t="s">
        <v>9</v>
      </c>
      <c r="D4757" s="5" t="s">
        <v>7160</v>
      </c>
      <c r="E4757" s="6">
        <f t="shared" si="163"/>
        <v>293</v>
      </c>
      <c r="G4757" t="s">
        <v>8440</v>
      </c>
    </row>
    <row r="4758" spans="1:7" ht="15" customHeight="1" x14ac:dyDescent="0.25">
      <c r="A4758" t="str">
        <f t="shared" si="164"/>
        <v xml:space="preserve">S/2802 </v>
      </c>
      <c r="B4758" t="s">
        <v>8441</v>
      </c>
      <c r="C4758" t="s">
        <v>9</v>
      </c>
      <c r="D4758" s="5" t="s">
        <v>841</v>
      </c>
      <c r="E4758" s="6">
        <f t="shared" si="163"/>
        <v>23</v>
      </c>
      <c r="G4758" t="s">
        <v>8442</v>
      </c>
    </row>
    <row r="4759" spans="1:7" ht="15" customHeight="1" x14ac:dyDescent="0.25">
      <c r="A4759" t="str">
        <f t="shared" si="164"/>
        <v xml:space="preserve">S/2803 </v>
      </c>
      <c r="B4759" t="s">
        <v>8443</v>
      </c>
      <c r="C4759" t="s">
        <v>9</v>
      </c>
      <c r="D4759" s="5" t="s">
        <v>456</v>
      </c>
      <c r="E4759" s="6">
        <f t="shared" si="163"/>
        <v>33</v>
      </c>
      <c r="G4759" t="s">
        <v>8444</v>
      </c>
    </row>
    <row r="4760" spans="1:7" ht="15" customHeight="1" x14ac:dyDescent="0.25">
      <c r="A4760" t="str">
        <f t="shared" si="164"/>
        <v xml:space="preserve">S/2804 </v>
      </c>
      <c r="B4760" t="s">
        <v>8445</v>
      </c>
      <c r="C4760" t="s">
        <v>9</v>
      </c>
      <c r="D4760" s="5" t="s">
        <v>841</v>
      </c>
      <c r="E4760" s="6">
        <f t="shared" si="163"/>
        <v>23</v>
      </c>
      <c r="G4760" t="s">
        <v>8446</v>
      </c>
    </row>
    <row r="4761" spans="1:7" ht="15" customHeight="1" x14ac:dyDescent="0.25">
      <c r="A4761" t="str">
        <f t="shared" si="164"/>
        <v xml:space="preserve">S/2805 </v>
      </c>
      <c r="B4761" t="s">
        <v>8447</v>
      </c>
      <c r="C4761" t="s">
        <v>9</v>
      </c>
      <c r="D4761" s="5" t="s">
        <v>841</v>
      </c>
      <c r="E4761" s="6">
        <f t="shared" si="163"/>
        <v>23</v>
      </c>
      <c r="G4761" t="s">
        <v>8448</v>
      </c>
    </row>
    <row r="4762" spans="1:7" ht="15" customHeight="1" x14ac:dyDescent="0.25">
      <c r="A4762" t="str">
        <f t="shared" si="164"/>
        <v xml:space="preserve">S/2806 </v>
      </c>
      <c r="B4762" t="s">
        <v>8449</v>
      </c>
      <c r="C4762" t="s">
        <v>9</v>
      </c>
      <c r="D4762" s="5" t="s">
        <v>456</v>
      </c>
      <c r="E4762" s="6">
        <f t="shared" si="163"/>
        <v>33</v>
      </c>
      <c r="G4762" t="s">
        <v>8450</v>
      </c>
    </row>
    <row r="4763" spans="1:7" ht="15" customHeight="1" x14ac:dyDescent="0.25">
      <c r="A4763" t="str">
        <f t="shared" si="164"/>
        <v xml:space="preserve">S/2807 </v>
      </c>
      <c r="B4763" t="s">
        <v>8451</v>
      </c>
      <c r="C4763" t="s">
        <v>9</v>
      </c>
      <c r="D4763" s="5" t="s">
        <v>456</v>
      </c>
      <c r="E4763" s="6">
        <f t="shared" si="163"/>
        <v>33</v>
      </c>
      <c r="G4763" t="s">
        <v>8452</v>
      </c>
    </row>
    <row r="4764" spans="1:7" ht="15" customHeight="1" x14ac:dyDescent="0.25">
      <c r="A4764" t="str">
        <f t="shared" si="164"/>
        <v xml:space="preserve">S/2808 </v>
      </c>
      <c r="B4764" t="s">
        <v>8453</v>
      </c>
      <c r="C4764" t="s">
        <v>9</v>
      </c>
      <c r="D4764" s="5" t="s">
        <v>8454</v>
      </c>
      <c r="E4764" s="6">
        <f t="shared" si="163"/>
        <v>114</v>
      </c>
      <c r="G4764" t="s">
        <v>8455</v>
      </c>
    </row>
    <row r="4765" spans="1:7" ht="15" customHeight="1" x14ac:dyDescent="0.25">
      <c r="A4765" t="str">
        <f t="shared" si="164"/>
        <v xml:space="preserve">S/2809 </v>
      </c>
      <c r="B4765" t="s">
        <v>8456</v>
      </c>
      <c r="C4765" t="s">
        <v>9</v>
      </c>
      <c r="D4765" s="5" t="s">
        <v>5153</v>
      </c>
      <c r="E4765" s="6">
        <f t="shared" si="163"/>
        <v>158</v>
      </c>
      <c r="G4765" t="s">
        <v>8457</v>
      </c>
    </row>
    <row r="4766" spans="1:7" ht="15" customHeight="1" x14ac:dyDescent="0.25">
      <c r="A4766" t="str">
        <f t="shared" si="164"/>
        <v xml:space="preserve">S/2810 </v>
      </c>
      <c r="B4766" t="s">
        <v>8458</v>
      </c>
      <c r="C4766" t="s">
        <v>9</v>
      </c>
      <c r="D4766" s="5" t="s">
        <v>3161</v>
      </c>
      <c r="E4766" s="6">
        <f t="shared" si="163"/>
        <v>93</v>
      </c>
      <c r="G4766" t="s">
        <v>8459</v>
      </c>
    </row>
    <row r="4767" spans="1:7" ht="15" customHeight="1" x14ac:dyDescent="0.25">
      <c r="A4767" t="str">
        <f t="shared" si="164"/>
        <v xml:space="preserve">S/2811 </v>
      </c>
      <c r="B4767" t="s">
        <v>8460</v>
      </c>
      <c r="C4767" t="s">
        <v>9</v>
      </c>
      <c r="D4767" s="5" t="s">
        <v>3161</v>
      </c>
      <c r="E4767" s="6">
        <f t="shared" si="163"/>
        <v>93</v>
      </c>
      <c r="G4767" t="s">
        <v>8461</v>
      </c>
    </row>
    <row r="4768" spans="1:7" ht="15" customHeight="1" x14ac:dyDescent="0.25">
      <c r="A4768" t="str">
        <f t="shared" si="164"/>
        <v xml:space="preserve">S/2812 </v>
      </c>
      <c r="B4768" t="s">
        <v>8462</v>
      </c>
      <c r="C4768" t="s">
        <v>9</v>
      </c>
      <c r="D4768" s="5" t="s">
        <v>480</v>
      </c>
      <c r="E4768" s="6">
        <f t="shared" si="163"/>
        <v>239</v>
      </c>
      <c r="G4768" t="s">
        <v>8463</v>
      </c>
    </row>
    <row r="4769" spans="1:7" ht="15" customHeight="1" x14ac:dyDescent="0.25">
      <c r="A4769" t="str">
        <f t="shared" si="164"/>
        <v xml:space="preserve">S/2813 </v>
      </c>
      <c r="B4769" t="s">
        <v>8464</v>
      </c>
      <c r="C4769" t="s">
        <v>9</v>
      </c>
      <c r="D4769" s="5" t="s">
        <v>5238</v>
      </c>
      <c r="E4769" s="6">
        <f t="shared" si="163"/>
        <v>279</v>
      </c>
      <c r="G4769" t="s">
        <v>8465</v>
      </c>
    </row>
    <row r="4770" spans="1:7" ht="15" customHeight="1" x14ac:dyDescent="0.25">
      <c r="A4770" t="str">
        <f t="shared" si="164"/>
        <v xml:space="preserve">S/2814 </v>
      </c>
      <c r="B4770" t="s">
        <v>8466</v>
      </c>
      <c r="C4770" t="s">
        <v>9</v>
      </c>
      <c r="D4770" s="5" t="s">
        <v>7623</v>
      </c>
      <c r="E4770" s="6">
        <f t="shared" si="163"/>
        <v>367</v>
      </c>
      <c r="G4770" t="s">
        <v>8467</v>
      </c>
    </row>
    <row r="4771" spans="1:7" ht="15" customHeight="1" x14ac:dyDescent="0.25">
      <c r="A4771" t="str">
        <f t="shared" si="164"/>
        <v xml:space="preserve">S/2815 </v>
      </c>
      <c r="B4771" t="s">
        <v>8468</v>
      </c>
      <c r="C4771" t="s">
        <v>9</v>
      </c>
      <c r="D4771" s="5" t="s">
        <v>799</v>
      </c>
      <c r="E4771" s="6">
        <f t="shared" si="163"/>
        <v>6.5</v>
      </c>
      <c r="G4771" t="s">
        <v>8469</v>
      </c>
    </row>
    <row r="4772" spans="1:7" ht="15" customHeight="1" x14ac:dyDescent="0.25">
      <c r="A4772" t="str">
        <f t="shared" si="164"/>
        <v xml:space="preserve">S/2816 </v>
      </c>
      <c r="B4772" t="s">
        <v>8470</v>
      </c>
      <c r="C4772" t="s">
        <v>9</v>
      </c>
      <c r="D4772" s="5" t="s">
        <v>24</v>
      </c>
      <c r="E4772" s="6">
        <f t="shared" si="163"/>
        <v>7</v>
      </c>
      <c r="G4772" t="s">
        <v>8471</v>
      </c>
    </row>
    <row r="4773" spans="1:7" ht="15" customHeight="1" x14ac:dyDescent="0.25">
      <c r="A4773" t="str">
        <f t="shared" si="164"/>
        <v xml:space="preserve">S/2817 </v>
      </c>
      <c r="B4773" t="s">
        <v>8472</v>
      </c>
      <c r="C4773" t="s">
        <v>9</v>
      </c>
      <c r="D4773" s="5" t="s">
        <v>8473</v>
      </c>
      <c r="E4773" s="6">
        <f t="shared" si="163"/>
        <v>479</v>
      </c>
      <c r="G4773" t="s">
        <v>8474</v>
      </c>
    </row>
    <row r="4774" spans="1:7" ht="15" customHeight="1" x14ac:dyDescent="0.25">
      <c r="A4774" t="str">
        <f t="shared" si="164"/>
        <v xml:space="preserve">S/2819 </v>
      </c>
      <c r="B4774" t="s">
        <v>8475</v>
      </c>
      <c r="C4774" t="s">
        <v>9</v>
      </c>
      <c r="D4774" s="5" t="s">
        <v>8476</v>
      </c>
      <c r="E4774" s="6">
        <f t="shared" si="163"/>
        <v>735</v>
      </c>
      <c r="G4774" t="s">
        <v>8477</v>
      </c>
    </row>
    <row r="4775" spans="1:7" ht="15" customHeight="1" x14ac:dyDescent="0.25">
      <c r="A4775" t="str">
        <f t="shared" si="164"/>
        <v xml:space="preserve">S/2820 </v>
      </c>
      <c r="B4775" t="s">
        <v>8478</v>
      </c>
      <c r="C4775" t="s">
        <v>9</v>
      </c>
      <c r="D4775" s="5" t="s">
        <v>4833</v>
      </c>
      <c r="E4775" s="6">
        <f t="shared" si="163"/>
        <v>80</v>
      </c>
      <c r="G4775" t="s">
        <v>8479</v>
      </c>
    </row>
    <row r="4776" spans="1:7" ht="15" customHeight="1" x14ac:dyDescent="0.25">
      <c r="A4776" t="str">
        <f t="shared" si="164"/>
        <v xml:space="preserve">S/2821 </v>
      </c>
      <c r="B4776" t="s">
        <v>8480</v>
      </c>
      <c r="C4776" t="s">
        <v>9</v>
      </c>
      <c r="D4776" s="5" t="s">
        <v>8481</v>
      </c>
      <c r="E4776" s="6">
        <f t="shared" si="163"/>
        <v>958</v>
      </c>
      <c r="G4776" t="s">
        <v>8482</v>
      </c>
    </row>
    <row r="4777" spans="1:7" ht="15" customHeight="1" x14ac:dyDescent="0.25">
      <c r="A4777" t="str">
        <f t="shared" si="164"/>
        <v xml:space="preserve">S/2822 </v>
      </c>
      <c r="B4777" t="s">
        <v>8483</v>
      </c>
      <c r="C4777" t="s">
        <v>9</v>
      </c>
      <c r="D4777" s="5">
        <v>1194</v>
      </c>
      <c r="E4777" s="6">
        <f t="shared" si="163"/>
        <v>1194</v>
      </c>
      <c r="G4777" t="s">
        <v>8484</v>
      </c>
    </row>
    <row r="4778" spans="1:7" ht="15" customHeight="1" x14ac:dyDescent="0.25">
      <c r="A4778" t="str">
        <f t="shared" si="164"/>
        <v xml:space="preserve">S/2823 </v>
      </c>
      <c r="B4778" t="s">
        <v>8485</v>
      </c>
      <c r="C4778" t="s">
        <v>9</v>
      </c>
      <c r="D4778" s="5">
        <v>1306</v>
      </c>
      <c r="E4778" s="6">
        <f t="shared" si="163"/>
        <v>1306</v>
      </c>
      <c r="G4778" t="s">
        <v>8486</v>
      </c>
    </row>
    <row r="4779" spans="1:7" ht="15" customHeight="1" x14ac:dyDescent="0.25">
      <c r="A4779" t="str">
        <f t="shared" si="164"/>
        <v xml:space="preserve">S/2836 </v>
      </c>
      <c r="B4779" t="s">
        <v>8487</v>
      </c>
      <c r="C4779" t="s">
        <v>9</v>
      </c>
      <c r="D4779" s="5" t="s">
        <v>852</v>
      </c>
      <c r="E4779" s="6">
        <f t="shared" si="163"/>
        <v>42</v>
      </c>
      <c r="G4779" t="s">
        <v>8488</v>
      </c>
    </row>
    <row r="4780" spans="1:7" ht="15" customHeight="1" x14ac:dyDescent="0.25">
      <c r="A4780" t="str">
        <f t="shared" si="164"/>
        <v xml:space="preserve">S/2861 </v>
      </c>
      <c r="B4780" t="s">
        <v>8489</v>
      </c>
      <c r="C4780" t="s">
        <v>9</v>
      </c>
      <c r="D4780" s="5" t="s">
        <v>6902</v>
      </c>
      <c r="E4780" s="6">
        <f t="shared" si="163"/>
        <v>152</v>
      </c>
      <c r="G4780" t="s">
        <v>8490</v>
      </c>
    </row>
    <row r="4781" spans="1:7" ht="15" customHeight="1" x14ac:dyDescent="0.25">
      <c r="A4781" t="str">
        <f t="shared" si="164"/>
        <v xml:space="preserve">S/2862 </v>
      </c>
      <c r="B4781" t="s">
        <v>8491</v>
      </c>
      <c r="C4781" t="s">
        <v>9</v>
      </c>
      <c r="D4781" s="5" t="s">
        <v>3001</v>
      </c>
      <c r="E4781" s="6">
        <f t="shared" si="163"/>
        <v>72</v>
      </c>
      <c r="G4781" t="s">
        <v>8492</v>
      </c>
    </row>
    <row r="4782" spans="1:7" ht="15" customHeight="1" x14ac:dyDescent="0.25">
      <c r="A4782" t="str">
        <f t="shared" si="164"/>
        <v xml:space="preserve">S/2863 </v>
      </c>
      <c r="B4782" t="s">
        <v>8493</v>
      </c>
      <c r="C4782" t="s">
        <v>9</v>
      </c>
      <c r="D4782" s="5" t="s">
        <v>4670</v>
      </c>
      <c r="E4782" s="6">
        <f t="shared" si="163"/>
        <v>138</v>
      </c>
      <c r="G4782" t="s">
        <v>8494</v>
      </c>
    </row>
    <row r="4783" spans="1:7" ht="15" customHeight="1" x14ac:dyDescent="0.25">
      <c r="A4783" t="str">
        <f t="shared" si="164"/>
        <v xml:space="preserve">S/2864 </v>
      </c>
      <c r="B4783" t="s">
        <v>8495</v>
      </c>
      <c r="C4783" t="s">
        <v>9</v>
      </c>
      <c r="D4783" s="5" t="s">
        <v>2797</v>
      </c>
      <c r="E4783" s="6">
        <f t="shared" si="163"/>
        <v>79</v>
      </c>
      <c r="G4783" t="s">
        <v>8496</v>
      </c>
    </row>
    <row r="4784" spans="1:7" ht="15" customHeight="1" x14ac:dyDescent="0.25">
      <c r="A4784" t="str">
        <f t="shared" si="164"/>
        <v xml:space="preserve">S/2865 </v>
      </c>
      <c r="B4784" t="s">
        <v>8497</v>
      </c>
      <c r="C4784" t="s">
        <v>9</v>
      </c>
      <c r="D4784" s="5" t="s">
        <v>2119</v>
      </c>
      <c r="E4784" s="6">
        <f t="shared" si="163"/>
        <v>160</v>
      </c>
      <c r="G4784" t="s">
        <v>8498</v>
      </c>
    </row>
    <row r="4785" spans="1:7" ht="15" customHeight="1" x14ac:dyDescent="0.25">
      <c r="A4785" t="str">
        <f t="shared" si="164"/>
        <v xml:space="preserve">S/2866 </v>
      </c>
      <c r="B4785" t="s">
        <v>8499</v>
      </c>
      <c r="C4785" t="s">
        <v>9</v>
      </c>
      <c r="D4785" s="5" t="s">
        <v>415</v>
      </c>
      <c r="E4785" s="6">
        <f t="shared" si="163"/>
        <v>425</v>
      </c>
      <c r="G4785" t="s">
        <v>8500</v>
      </c>
    </row>
    <row r="4786" spans="1:7" ht="15" customHeight="1" x14ac:dyDescent="0.25">
      <c r="A4786" t="str">
        <f t="shared" si="164"/>
        <v xml:space="preserve">S/2867 </v>
      </c>
      <c r="B4786" t="s">
        <v>8501</v>
      </c>
      <c r="C4786" t="s">
        <v>9</v>
      </c>
      <c r="D4786" s="5" t="s">
        <v>415</v>
      </c>
      <c r="E4786" s="6">
        <f t="shared" si="163"/>
        <v>425</v>
      </c>
      <c r="G4786" t="s">
        <v>8502</v>
      </c>
    </row>
    <row r="4787" spans="1:7" ht="15" customHeight="1" x14ac:dyDescent="0.25">
      <c r="A4787" t="str">
        <f t="shared" si="164"/>
        <v xml:space="preserve">S/2936 </v>
      </c>
      <c r="B4787" t="s">
        <v>8503</v>
      </c>
      <c r="C4787" t="s">
        <v>9</v>
      </c>
      <c r="D4787" s="5" t="s">
        <v>1680</v>
      </c>
      <c r="E4787" s="6">
        <f t="shared" si="163"/>
        <v>345</v>
      </c>
      <c r="G4787" t="s">
        <v>8504</v>
      </c>
    </row>
    <row r="4788" spans="1:7" ht="15" customHeight="1" x14ac:dyDescent="0.25">
      <c r="A4788" t="str">
        <f t="shared" si="164"/>
        <v xml:space="preserve">S/3224 </v>
      </c>
      <c r="B4788" t="s">
        <v>8505</v>
      </c>
      <c r="C4788" t="s">
        <v>551</v>
      </c>
      <c r="D4788" s="5" t="s">
        <v>1855</v>
      </c>
      <c r="E4788" s="6">
        <f t="shared" si="163"/>
        <v>28</v>
      </c>
      <c r="G4788" t="s">
        <v>8506</v>
      </c>
    </row>
    <row r="4789" spans="1:7" ht="15" customHeight="1" x14ac:dyDescent="0.25">
      <c r="A4789" t="str">
        <f t="shared" si="164"/>
        <v xml:space="preserve">S/3225 </v>
      </c>
      <c r="B4789" t="s">
        <v>8507</v>
      </c>
      <c r="C4789" t="s">
        <v>551</v>
      </c>
      <c r="D4789" s="5" t="s">
        <v>1697</v>
      </c>
      <c r="E4789" s="6">
        <f t="shared" si="163"/>
        <v>34</v>
      </c>
      <c r="G4789" t="s">
        <v>8508</v>
      </c>
    </row>
    <row r="4790" spans="1:7" ht="15" customHeight="1" x14ac:dyDescent="0.25">
      <c r="A4790" t="str">
        <f t="shared" si="164"/>
        <v xml:space="preserve">S/3226 </v>
      </c>
      <c r="B4790" t="s">
        <v>8509</v>
      </c>
      <c r="C4790" t="s">
        <v>551</v>
      </c>
      <c r="D4790" s="5" t="s">
        <v>1686</v>
      </c>
      <c r="E4790" s="6">
        <f t="shared" si="163"/>
        <v>43</v>
      </c>
      <c r="G4790" t="s">
        <v>8510</v>
      </c>
    </row>
    <row r="4791" spans="1:7" ht="15" customHeight="1" x14ac:dyDescent="0.25">
      <c r="A4791" t="str">
        <f t="shared" si="164"/>
        <v xml:space="preserve">S/3227 </v>
      </c>
      <c r="B4791" t="s">
        <v>8511</v>
      </c>
      <c r="C4791" t="s">
        <v>551</v>
      </c>
      <c r="D4791" s="5" t="s">
        <v>3185</v>
      </c>
      <c r="E4791" s="6">
        <f t="shared" si="163"/>
        <v>70</v>
      </c>
      <c r="G4791" t="s">
        <v>8512</v>
      </c>
    </row>
    <row r="4792" spans="1:7" ht="15" customHeight="1" x14ac:dyDescent="0.25">
      <c r="A4792" t="str">
        <f t="shared" si="164"/>
        <v xml:space="preserve">S/3228 </v>
      </c>
      <c r="B4792" t="s">
        <v>8513</v>
      </c>
      <c r="C4792" t="s">
        <v>551</v>
      </c>
      <c r="D4792" s="5" t="s">
        <v>7527</v>
      </c>
      <c r="E4792" s="6">
        <f t="shared" si="163"/>
        <v>87</v>
      </c>
      <c r="G4792" t="s">
        <v>8514</v>
      </c>
    </row>
    <row r="4793" spans="1:7" ht="15" customHeight="1" x14ac:dyDescent="0.25">
      <c r="A4793" t="str">
        <f t="shared" si="164"/>
        <v xml:space="preserve">S/3229 </v>
      </c>
      <c r="B4793" t="s">
        <v>8515</v>
      </c>
      <c r="C4793" t="s">
        <v>551</v>
      </c>
      <c r="D4793" s="5" t="s">
        <v>613</v>
      </c>
      <c r="E4793" s="6">
        <f t="shared" si="163"/>
        <v>110</v>
      </c>
      <c r="G4793" t="s">
        <v>8516</v>
      </c>
    </row>
    <row r="4794" spans="1:7" ht="15" customHeight="1" x14ac:dyDescent="0.25">
      <c r="A4794" t="str">
        <f t="shared" si="164"/>
        <v xml:space="preserve">S/3230 </v>
      </c>
      <c r="B4794" t="s">
        <v>8517</v>
      </c>
      <c r="C4794" t="s">
        <v>8155</v>
      </c>
      <c r="D4794" s="5">
        <v>1944</v>
      </c>
      <c r="E4794" s="6">
        <f t="shared" si="163"/>
        <v>1944</v>
      </c>
      <c r="G4794" t="s">
        <v>8518</v>
      </c>
    </row>
    <row r="4795" spans="1:7" ht="15" customHeight="1" x14ac:dyDescent="0.25">
      <c r="A4795" t="str">
        <f t="shared" si="164"/>
        <v xml:space="preserve">S/3231 </v>
      </c>
      <c r="B4795" t="s">
        <v>8519</v>
      </c>
      <c r="C4795" t="s">
        <v>8155</v>
      </c>
      <c r="D4795" s="5">
        <v>1944</v>
      </c>
      <c r="E4795" s="6">
        <f t="shared" si="163"/>
        <v>1944</v>
      </c>
      <c r="G4795" t="s">
        <v>8520</v>
      </c>
    </row>
    <row r="4796" spans="1:7" ht="15" customHeight="1" x14ac:dyDescent="0.25">
      <c r="A4796" t="str">
        <f t="shared" si="164"/>
        <v xml:space="preserve">S/3232 </v>
      </c>
      <c r="B4796" t="s">
        <v>8521</v>
      </c>
      <c r="C4796" t="s">
        <v>8155</v>
      </c>
      <c r="D4796" s="5">
        <v>1369</v>
      </c>
      <c r="E4796" s="6">
        <f t="shared" si="163"/>
        <v>1369</v>
      </c>
      <c r="G4796" t="s">
        <v>8522</v>
      </c>
    </row>
    <row r="4797" spans="1:7" ht="15" customHeight="1" x14ac:dyDescent="0.25">
      <c r="A4797" t="str">
        <f t="shared" si="164"/>
        <v xml:space="preserve">S/3233 </v>
      </c>
      <c r="B4797" t="s">
        <v>8523</v>
      </c>
      <c r="C4797" t="s">
        <v>8155</v>
      </c>
      <c r="D4797" s="5">
        <v>1369</v>
      </c>
      <c r="E4797" s="6">
        <f t="shared" si="163"/>
        <v>1369</v>
      </c>
      <c r="G4797" t="s">
        <v>8524</v>
      </c>
    </row>
    <row r="4798" spans="1:7" ht="15" customHeight="1" x14ac:dyDescent="0.25">
      <c r="A4798" t="str">
        <f t="shared" si="164"/>
        <v xml:space="preserve">S/3234 </v>
      </c>
      <c r="B4798" t="s">
        <v>8525</v>
      </c>
      <c r="C4798" t="s">
        <v>8155</v>
      </c>
      <c r="D4798" s="5">
        <v>1369</v>
      </c>
      <c r="E4798" s="6">
        <f t="shared" ref="E4798:E4861" si="165">D4798*((100-$E$5)/100)</f>
        <v>1369</v>
      </c>
      <c r="G4798" t="s">
        <v>8526</v>
      </c>
    </row>
    <row r="4799" spans="1:7" ht="15" customHeight="1" x14ac:dyDescent="0.25">
      <c r="A4799" t="str">
        <f t="shared" si="164"/>
        <v xml:space="preserve">S/3235 </v>
      </c>
      <c r="B4799" t="s">
        <v>8527</v>
      </c>
      <c r="C4799" t="s">
        <v>551</v>
      </c>
      <c r="D4799" s="5" t="s">
        <v>447</v>
      </c>
      <c r="E4799" s="6">
        <f t="shared" si="165"/>
        <v>75</v>
      </c>
      <c r="G4799" t="s">
        <v>8528</v>
      </c>
    </row>
    <row r="4800" spans="1:7" ht="15" customHeight="1" x14ac:dyDescent="0.25">
      <c r="A4800" t="str">
        <f t="shared" si="164"/>
        <v xml:space="preserve">S/3236 </v>
      </c>
      <c r="B4800" t="s">
        <v>8529</v>
      </c>
      <c r="C4800" t="s">
        <v>551</v>
      </c>
      <c r="D4800" s="5" t="s">
        <v>3000</v>
      </c>
      <c r="E4800" s="6">
        <f t="shared" si="165"/>
        <v>142</v>
      </c>
      <c r="G4800" t="s">
        <v>8530</v>
      </c>
    </row>
    <row r="4801" spans="1:7" ht="15" customHeight="1" x14ac:dyDescent="0.25">
      <c r="A4801" t="str">
        <f t="shared" si="164"/>
        <v xml:space="preserve">S/3237 </v>
      </c>
      <c r="B4801" t="s">
        <v>8531</v>
      </c>
      <c r="C4801" t="s">
        <v>551</v>
      </c>
      <c r="D4801" s="5" t="s">
        <v>7546</v>
      </c>
      <c r="E4801" s="6">
        <f t="shared" si="165"/>
        <v>238</v>
      </c>
      <c r="G4801" t="s">
        <v>8532</v>
      </c>
    </row>
    <row r="4802" spans="1:7" ht="15" customHeight="1" x14ac:dyDescent="0.25">
      <c r="A4802" t="str">
        <f t="shared" si="164"/>
        <v xml:space="preserve">S/3238 </v>
      </c>
      <c r="B4802" t="s">
        <v>8533</v>
      </c>
      <c r="C4802" t="s">
        <v>551</v>
      </c>
      <c r="D4802" s="5" t="s">
        <v>6819</v>
      </c>
      <c r="E4802" s="6">
        <f t="shared" si="165"/>
        <v>358</v>
      </c>
      <c r="G4802" t="s">
        <v>8534</v>
      </c>
    </row>
    <row r="4803" spans="1:7" ht="15" customHeight="1" x14ac:dyDescent="0.25">
      <c r="A4803" t="str">
        <f t="shared" si="164"/>
        <v xml:space="preserve">S/3239 </v>
      </c>
      <c r="B4803" t="s">
        <v>8535</v>
      </c>
      <c r="C4803" t="s">
        <v>551</v>
      </c>
      <c r="D4803" s="5" t="s">
        <v>4681</v>
      </c>
      <c r="E4803" s="6">
        <f t="shared" si="165"/>
        <v>476</v>
      </c>
      <c r="G4803" t="s">
        <v>8536</v>
      </c>
    </row>
    <row r="4804" spans="1:7" ht="15" customHeight="1" x14ac:dyDescent="0.25">
      <c r="A4804" t="str">
        <f t="shared" si="164"/>
        <v xml:space="preserve">S/3240 </v>
      </c>
      <c r="B4804" t="s">
        <v>8537</v>
      </c>
      <c r="C4804" t="s">
        <v>9</v>
      </c>
      <c r="D4804" s="5" t="s">
        <v>431</v>
      </c>
      <c r="E4804" s="6">
        <f t="shared" si="165"/>
        <v>44</v>
      </c>
      <c r="G4804" t="s">
        <v>8538</v>
      </c>
    </row>
    <row r="4805" spans="1:7" ht="15" customHeight="1" x14ac:dyDescent="0.25">
      <c r="A4805" t="str">
        <f t="shared" si="164"/>
        <v xml:space="preserve">S/3241 </v>
      </c>
      <c r="B4805" t="s">
        <v>8539</v>
      </c>
      <c r="C4805" t="s">
        <v>9</v>
      </c>
      <c r="D4805" s="5" t="s">
        <v>1906</v>
      </c>
      <c r="E4805" s="6">
        <f t="shared" si="165"/>
        <v>37</v>
      </c>
      <c r="G4805" t="s">
        <v>8540</v>
      </c>
    </row>
    <row r="4806" spans="1:7" ht="15" customHeight="1" x14ac:dyDescent="0.25">
      <c r="A4806" t="str">
        <f t="shared" ref="A4806:A4869" si="166">MID(B4806,1,7)</f>
        <v xml:space="preserve">S/3254 </v>
      </c>
      <c r="B4806" t="s">
        <v>8541</v>
      </c>
      <c r="C4806" t="s">
        <v>551</v>
      </c>
      <c r="D4806" s="5" t="s">
        <v>4661</v>
      </c>
      <c r="E4806" s="6">
        <f t="shared" si="165"/>
        <v>171</v>
      </c>
      <c r="G4806" t="s">
        <v>8542</v>
      </c>
    </row>
    <row r="4807" spans="1:7" ht="15" customHeight="1" x14ac:dyDescent="0.25">
      <c r="A4807" t="str">
        <f t="shared" si="166"/>
        <v xml:space="preserve">S/3354 </v>
      </c>
      <c r="B4807" t="s">
        <v>8543</v>
      </c>
      <c r="C4807" t="s">
        <v>9</v>
      </c>
      <c r="D4807" s="5" t="s">
        <v>2885</v>
      </c>
      <c r="E4807" s="6">
        <f t="shared" si="165"/>
        <v>74</v>
      </c>
      <c r="G4807" t="s">
        <v>8544</v>
      </c>
    </row>
    <row r="4808" spans="1:7" ht="15" customHeight="1" x14ac:dyDescent="0.25">
      <c r="A4808" t="str">
        <f t="shared" si="166"/>
        <v xml:space="preserve">S/3358 </v>
      </c>
      <c r="B4808" t="s">
        <v>8545</v>
      </c>
      <c r="C4808" t="s">
        <v>9</v>
      </c>
      <c r="D4808" s="5" t="s">
        <v>7104</v>
      </c>
      <c r="E4808" s="6">
        <f t="shared" si="165"/>
        <v>246</v>
      </c>
      <c r="G4808" t="s">
        <v>8546</v>
      </c>
    </row>
    <row r="4809" spans="1:7" ht="15" customHeight="1" x14ac:dyDescent="0.25">
      <c r="A4809" t="str">
        <f t="shared" si="166"/>
        <v xml:space="preserve">S/3389 </v>
      </c>
      <c r="B4809" t="s">
        <v>8547</v>
      </c>
      <c r="C4809" t="s">
        <v>9</v>
      </c>
      <c r="D4809" s="5" t="s">
        <v>4670</v>
      </c>
      <c r="E4809" s="6">
        <f t="shared" si="165"/>
        <v>138</v>
      </c>
      <c r="G4809" t="s">
        <v>8548</v>
      </c>
    </row>
    <row r="4810" spans="1:7" ht="15" customHeight="1" x14ac:dyDescent="0.25">
      <c r="A4810" t="str">
        <f t="shared" si="166"/>
        <v xml:space="preserve">S/3391 </v>
      </c>
      <c r="B4810" t="s">
        <v>8549</v>
      </c>
      <c r="C4810" t="s">
        <v>9</v>
      </c>
      <c r="D4810" s="5" t="s">
        <v>5268</v>
      </c>
      <c r="E4810" s="6">
        <f t="shared" si="165"/>
        <v>97</v>
      </c>
      <c r="G4810" t="s">
        <v>8550</v>
      </c>
    </row>
    <row r="4811" spans="1:7" ht="15" customHeight="1" x14ac:dyDescent="0.25">
      <c r="A4811" t="str">
        <f t="shared" si="166"/>
        <v xml:space="preserve">S/3392 </v>
      </c>
      <c r="B4811" t="s">
        <v>8551</v>
      </c>
      <c r="C4811" t="s">
        <v>9</v>
      </c>
      <c r="D4811" s="5" t="s">
        <v>460</v>
      </c>
      <c r="E4811" s="6">
        <f t="shared" si="165"/>
        <v>109</v>
      </c>
      <c r="G4811" t="s">
        <v>8552</v>
      </c>
    </row>
    <row r="4812" spans="1:7" ht="15" customHeight="1" x14ac:dyDescent="0.25">
      <c r="A4812" t="str">
        <f t="shared" si="166"/>
        <v xml:space="preserve">S/3870 </v>
      </c>
      <c r="B4812" t="s">
        <v>8553</v>
      </c>
      <c r="C4812" t="s">
        <v>988</v>
      </c>
      <c r="D4812" s="5" t="s">
        <v>1082</v>
      </c>
      <c r="E4812" s="6">
        <f t="shared" si="165"/>
        <v>16.5</v>
      </c>
      <c r="G4812" t="s">
        <v>8554</v>
      </c>
    </row>
    <row r="4813" spans="1:7" ht="15" customHeight="1" x14ac:dyDescent="0.25">
      <c r="A4813" t="str">
        <f t="shared" si="166"/>
        <v xml:space="preserve">S/3871 </v>
      </c>
      <c r="B4813" t="s">
        <v>8555</v>
      </c>
      <c r="C4813" t="s">
        <v>988</v>
      </c>
      <c r="D4813" s="5" t="s">
        <v>855</v>
      </c>
      <c r="E4813" s="6">
        <f t="shared" si="165"/>
        <v>19</v>
      </c>
      <c r="G4813" t="s">
        <v>8556</v>
      </c>
    </row>
    <row r="4814" spans="1:7" ht="15" customHeight="1" x14ac:dyDescent="0.25">
      <c r="A4814" t="str">
        <f t="shared" si="166"/>
        <v xml:space="preserve">S/3872 </v>
      </c>
      <c r="B4814" t="s">
        <v>8557</v>
      </c>
      <c r="C4814" t="s">
        <v>988</v>
      </c>
      <c r="D4814" s="5" t="s">
        <v>1852</v>
      </c>
      <c r="E4814" s="6">
        <f t="shared" si="165"/>
        <v>24</v>
      </c>
      <c r="G4814" t="s">
        <v>8558</v>
      </c>
    </row>
    <row r="4815" spans="1:7" ht="15" customHeight="1" x14ac:dyDescent="0.25">
      <c r="A4815" t="str">
        <f t="shared" si="166"/>
        <v xml:space="preserve">S/3873 </v>
      </c>
      <c r="B4815" t="s">
        <v>8559</v>
      </c>
      <c r="C4815" t="s">
        <v>988</v>
      </c>
      <c r="D4815" s="5" t="s">
        <v>936</v>
      </c>
      <c r="E4815" s="6">
        <f t="shared" si="165"/>
        <v>32</v>
      </c>
      <c r="G4815" t="s">
        <v>8560</v>
      </c>
    </row>
    <row r="4816" spans="1:7" ht="15" customHeight="1" x14ac:dyDescent="0.25">
      <c r="A4816" t="str">
        <f t="shared" si="166"/>
        <v xml:space="preserve">S/3874 </v>
      </c>
      <c r="B4816" t="s">
        <v>8561</v>
      </c>
      <c r="C4816" t="s">
        <v>988</v>
      </c>
      <c r="D4816" s="5" t="s">
        <v>431</v>
      </c>
      <c r="E4816" s="6">
        <f t="shared" si="165"/>
        <v>44</v>
      </c>
      <c r="G4816" t="s">
        <v>8562</v>
      </c>
    </row>
    <row r="4817" spans="1:7" ht="15" customHeight="1" x14ac:dyDescent="0.25">
      <c r="A4817" t="str">
        <f t="shared" si="166"/>
        <v xml:space="preserve">S/3875 </v>
      </c>
      <c r="B4817" t="s">
        <v>8563</v>
      </c>
      <c r="C4817" t="s">
        <v>988</v>
      </c>
      <c r="D4817" s="5" t="s">
        <v>1927</v>
      </c>
      <c r="E4817" s="6">
        <f t="shared" si="165"/>
        <v>53</v>
      </c>
      <c r="G4817" t="s">
        <v>8564</v>
      </c>
    </row>
    <row r="4818" spans="1:7" ht="15" customHeight="1" x14ac:dyDescent="0.25">
      <c r="A4818" t="str">
        <f t="shared" si="166"/>
        <v xml:space="preserve">S/3876 </v>
      </c>
      <c r="B4818" t="s">
        <v>8565</v>
      </c>
      <c r="C4818" t="s">
        <v>9</v>
      </c>
      <c r="D4818" s="5" t="s">
        <v>2958</v>
      </c>
      <c r="E4818" s="6">
        <f t="shared" si="165"/>
        <v>36</v>
      </c>
      <c r="G4818" t="s">
        <v>8566</v>
      </c>
    </row>
    <row r="4819" spans="1:7" ht="15" customHeight="1" x14ac:dyDescent="0.25">
      <c r="A4819" t="str">
        <f t="shared" si="166"/>
        <v xml:space="preserve">S/3877 </v>
      </c>
      <c r="B4819" t="s">
        <v>8567</v>
      </c>
      <c r="C4819" t="s">
        <v>9</v>
      </c>
      <c r="D4819" s="5" t="s">
        <v>1037</v>
      </c>
      <c r="E4819" s="6">
        <f t="shared" si="165"/>
        <v>45</v>
      </c>
      <c r="G4819" t="s">
        <v>8568</v>
      </c>
    </row>
    <row r="4820" spans="1:7" ht="15" customHeight="1" x14ac:dyDescent="0.25">
      <c r="A4820" t="str">
        <f t="shared" si="166"/>
        <v xml:space="preserve">S/3878 </v>
      </c>
      <c r="B4820" t="s">
        <v>8569</v>
      </c>
      <c r="C4820" t="s">
        <v>9</v>
      </c>
      <c r="D4820" s="5" t="s">
        <v>1927</v>
      </c>
      <c r="E4820" s="6">
        <f t="shared" si="165"/>
        <v>53</v>
      </c>
      <c r="G4820" t="s">
        <v>8570</v>
      </c>
    </row>
    <row r="4821" spans="1:7" ht="15" customHeight="1" x14ac:dyDescent="0.25">
      <c r="A4821" t="str">
        <f t="shared" si="166"/>
        <v xml:space="preserve">S/3879 </v>
      </c>
      <c r="B4821" t="s">
        <v>8571</v>
      </c>
      <c r="C4821" t="s">
        <v>9</v>
      </c>
      <c r="D4821" s="5" t="s">
        <v>2703</v>
      </c>
      <c r="E4821" s="6">
        <f t="shared" si="165"/>
        <v>61</v>
      </c>
      <c r="G4821" t="s">
        <v>8572</v>
      </c>
    </row>
    <row r="4822" spans="1:7" ht="15" customHeight="1" x14ac:dyDescent="0.25">
      <c r="A4822" t="str">
        <f t="shared" si="166"/>
        <v xml:space="preserve">S/3880 </v>
      </c>
      <c r="B4822" t="s">
        <v>8573</v>
      </c>
      <c r="C4822" t="s">
        <v>9</v>
      </c>
      <c r="D4822" s="5" t="s">
        <v>5268</v>
      </c>
      <c r="E4822" s="6">
        <f t="shared" si="165"/>
        <v>97</v>
      </c>
      <c r="G4822" t="s">
        <v>8574</v>
      </c>
    </row>
    <row r="4823" spans="1:7" ht="15" customHeight="1" x14ac:dyDescent="0.25">
      <c r="A4823" t="str">
        <f t="shared" si="166"/>
        <v xml:space="preserve">S/3881 </v>
      </c>
      <c r="B4823" t="s">
        <v>8575</v>
      </c>
      <c r="C4823" t="s">
        <v>9</v>
      </c>
      <c r="D4823" s="5" t="s">
        <v>464</v>
      </c>
      <c r="E4823" s="6">
        <f t="shared" si="165"/>
        <v>115</v>
      </c>
      <c r="G4823" t="s">
        <v>8576</v>
      </c>
    </row>
    <row r="4824" spans="1:7" ht="15" customHeight="1" x14ac:dyDescent="0.25">
      <c r="A4824" t="str">
        <f t="shared" si="166"/>
        <v xml:space="preserve">S/3886 </v>
      </c>
      <c r="B4824" t="s">
        <v>8577</v>
      </c>
      <c r="C4824" t="s">
        <v>988</v>
      </c>
      <c r="D4824" s="5" t="s">
        <v>816</v>
      </c>
      <c r="E4824" s="6">
        <f t="shared" si="165"/>
        <v>22</v>
      </c>
      <c r="G4824" t="s">
        <v>8578</v>
      </c>
    </row>
    <row r="4825" spans="1:7" ht="15" customHeight="1" x14ac:dyDescent="0.25">
      <c r="A4825" t="str">
        <f t="shared" si="166"/>
        <v xml:space="preserve">S/3887 </v>
      </c>
      <c r="B4825" t="s">
        <v>8579</v>
      </c>
      <c r="C4825" t="s">
        <v>551</v>
      </c>
      <c r="D4825" s="5" t="s">
        <v>1983</v>
      </c>
      <c r="E4825" s="6">
        <f t="shared" si="165"/>
        <v>50</v>
      </c>
      <c r="G4825" t="s">
        <v>8580</v>
      </c>
    </row>
    <row r="4826" spans="1:7" ht="15" customHeight="1" x14ac:dyDescent="0.25">
      <c r="A4826" t="str">
        <f t="shared" si="166"/>
        <v xml:space="preserve">S/3888 </v>
      </c>
      <c r="B4826" t="s">
        <v>8581</v>
      </c>
      <c r="C4826" t="s">
        <v>9</v>
      </c>
      <c r="D4826" s="5" t="s">
        <v>4757</v>
      </c>
      <c r="E4826" s="6">
        <f t="shared" si="165"/>
        <v>225</v>
      </c>
      <c r="G4826" t="s">
        <v>8582</v>
      </c>
    </row>
    <row r="4827" spans="1:7" ht="15" customHeight="1" x14ac:dyDescent="0.25">
      <c r="A4827" t="str">
        <f t="shared" si="166"/>
        <v xml:space="preserve">S/3890 </v>
      </c>
      <c r="B4827" t="s">
        <v>8583</v>
      </c>
      <c r="C4827" t="s">
        <v>9</v>
      </c>
      <c r="D4827" s="5" t="s">
        <v>7288</v>
      </c>
      <c r="E4827" s="6">
        <f t="shared" si="165"/>
        <v>222</v>
      </c>
      <c r="G4827" t="s">
        <v>8584</v>
      </c>
    </row>
    <row r="4828" spans="1:7" ht="15" customHeight="1" x14ac:dyDescent="0.25">
      <c r="A4828" t="str">
        <f t="shared" si="166"/>
        <v xml:space="preserve">S/3891 </v>
      </c>
      <c r="B4828" t="s">
        <v>8585</v>
      </c>
      <c r="C4828" t="s">
        <v>9</v>
      </c>
      <c r="D4828" s="5" t="s">
        <v>1179</v>
      </c>
      <c r="E4828" s="6">
        <f t="shared" si="165"/>
        <v>118</v>
      </c>
      <c r="G4828" t="s">
        <v>8586</v>
      </c>
    </row>
    <row r="4829" spans="1:7" ht="15" customHeight="1" x14ac:dyDescent="0.25">
      <c r="A4829" t="str">
        <f t="shared" si="166"/>
        <v xml:space="preserve">S/3892 </v>
      </c>
      <c r="B4829" t="s">
        <v>8587</v>
      </c>
      <c r="C4829" t="s">
        <v>9</v>
      </c>
      <c r="D4829" s="5" t="s">
        <v>1876</v>
      </c>
      <c r="E4829" s="6">
        <f t="shared" si="165"/>
        <v>169</v>
      </c>
      <c r="G4829" t="s">
        <v>8588</v>
      </c>
    </row>
    <row r="4830" spans="1:7" ht="15" customHeight="1" x14ac:dyDescent="0.25">
      <c r="A4830" t="str">
        <f t="shared" si="166"/>
        <v xml:space="preserve">S/3895 </v>
      </c>
      <c r="B4830" t="s">
        <v>8589</v>
      </c>
      <c r="C4830" t="s">
        <v>9</v>
      </c>
      <c r="D4830" s="5" t="s">
        <v>1361</v>
      </c>
      <c r="E4830" s="6">
        <f t="shared" si="165"/>
        <v>56</v>
      </c>
      <c r="G4830" t="s">
        <v>8590</v>
      </c>
    </row>
    <row r="4831" spans="1:7" ht="15" customHeight="1" x14ac:dyDescent="0.25">
      <c r="A4831" t="str">
        <f t="shared" si="166"/>
        <v xml:space="preserve">S/3912 </v>
      </c>
      <c r="B4831" t="s">
        <v>8591</v>
      </c>
      <c r="C4831" t="s">
        <v>9</v>
      </c>
      <c r="D4831" s="5" t="s">
        <v>3814</v>
      </c>
      <c r="E4831" s="6">
        <f t="shared" si="165"/>
        <v>71</v>
      </c>
      <c r="G4831" t="s">
        <v>8592</v>
      </c>
    </row>
    <row r="4832" spans="1:7" ht="15" customHeight="1" x14ac:dyDescent="0.25">
      <c r="A4832" t="str">
        <f t="shared" si="166"/>
        <v xml:space="preserve">S/3914 </v>
      </c>
      <c r="B4832" t="s">
        <v>8593</v>
      </c>
      <c r="C4832" t="s">
        <v>9</v>
      </c>
      <c r="D4832" s="5" t="s">
        <v>3814</v>
      </c>
      <c r="E4832" s="6">
        <f t="shared" si="165"/>
        <v>71</v>
      </c>
      <c r="G4832" t="s">
        <v>8594</v>
      </c>
    </row>
    <row r="4833" spans="1:7" ht="15" customHeight="1" x14ac:dyDescent="0.25">
      <c r="A4833" t="str">
        <f t="shared" si="166"/>
        <v xml:space="preserve">S/3921 </v>
      </c>
      <c r="B4833" t="s">
        <v>8595</v>
      </c>
      <c r="C4833" t="s">
        <v>9</v>
      </c>
      <c r="D4833" s="5" t="s">
        <v>8596</v>
      </c>
      <c r="E4833" s="6">
        <f t="shared" si="165"/>
        <v>82.8</v>
      </c>
      <c r="G4833" t="s">
        <v>11</v>
      </c>
    </row>
    <row r="4834" spans="1:7" ht="15" customHeight="1" x14ac:dyDescent="0.25">
      <c r="A4834" t="str">
        <f t="shared" si="166"/>
        <v xml:space="preserve">S/3925 </v>
      </c>
      <c r="B4834" t="s">
        <v>8597</v>
      </c>
      <c r="C4834" t="s">
        <v>9</v>
      </c>
      <c r="D4834" s="5" t="s">
        <v>4690</v>
      </c>
      <c r="E4834" s="6">
        <f t="shared" si="165"/>
        <v>164</v>
      </c>
      <c r="G4834" t="s">
        <v>8598</v>
      </c>
    </row>
    <row r="4835" spans="1:7" ht="15" customHeight="1" x14ac:dyDescent="0.25">
      <c r="A4835" t="str">
        <f t="shared" si="166"/>
        <v xml:space="preserve">S/3929 </v>
      </c>
      <c r="B4835" t="s">
        <v>8599</v>
      </c>
      <c r="C4835" t="s">
        <v>9</v>
      </c>
      <c r="D4835" s="5" t="s">
        <v>1906</v>
      </c>
      <c r="E4835" s="6">
        <f t="shared" si="165"/>
        <v>37</v>
      </c>
      <c r="G4835" t="s">
        <v>8600</v>
      </c>
    </row>
    <row r="4836" spans="1:7" ht="15" customHeight="1" x14ac:dyDescent="0.25">
      <c r="A4836" t="str">
        <f t="shared" si="166"/>
        <v xml:space="preserve">S/3930 </v>
      </c>
      <c r="B4836" t="s">
        <v>8601</v>
      </c>
      <c r="C4836" t="s">
        <v>9</v>
      </c>
      <c r="D4836" s="5" t="s">
        <v>410</v>
      </c>
      <c r="E4836" s="6">
        <f t="shared" si="165"/>
        <v>105</v>
      </c>
      <c r="G4836" t="s">
        <v>8602</v>
      </c>
    </row>
    <row r="4837" spans="1:7" ht="15" customHeight="1" x14ac:dyDescent="0.25">
      <c r="A4837" t="str">
        <f t="shared" si="166"/>
        <v xml:space="preserve">S/4038 </v>
      </c>
      <c r="B4837" t="s">
        <v>8603</v>
      </c>
      <c r="C4837" t="s">
        <v>9</v>
      </c>
      <c r="D4837" s="5" t="s">
        <v>1509</v>
      </c>
      <c r="E4837" s="6">
        <f t="shared" si="165"/>
        <v>95</v>
      </c>
      <c r="G4837" t="s">
        <v>11</v>
      </c>
    </row>
    <row r="4838" spans="1:7" ht="15" customHeight="1" x14ac:dyDescent="0.25">
      <c r="A4838" t="str">
        <f t="shared" si="166"/>
        <v xml:space="preserve">S/4039 </v>
      </c>
      <c r="B4838" t="s">
        <v>8604</v>
      </c>
      <c r="C4838" t="s">
        <v>9</v>
      </c>
      <c r="D4838" s="5" t="s">
        <v>422</v>
      </c>
      <c r="E4838" s="6">
        <f t="shared" si="165"/>
        <v>189</v>
      </c>
      <c r="G4838" t="s">
        <v>8605</v>
      </c>
    </row>
    <row r="4839" spans="1:7" ht="15" customHeight="1" x14ac:dyDescent="0.25">
      <c r="A4839" t="str">
        <f t="shared" si="166"/>
        <v xml:space="preserve">S/4107 </v>
      </c>
      <c r="B4839" t="s">
        <v>8606</v>
      </c>
      <c r="C4839" t="s">
        <v>9</v>
      </c>
      <c r="D4839" s="5" t="s">
        <v>8607</v>
      </c>
      <c r="E4839" s="6">
        <f t="shared" si="165"/>
        <v>436</v>
      </c>
      <c r="G4839" t="s">
        <v>8608</v>
      </c>
    </row>
    <row r="4840" spans="1:7" ht="15" customHeight="1" x14ac:dyDescent="0.25">
      <c r="A4840" t="str">
        <f t="shared" si="166"/>
        <v xml:space="preserve">S/4113 </v>
      </c>
      <c r="B4840" t="s">
        <v>8609</v>
      </c>
      <c r="C4840" t="s">
        <v>9</v>
      </c>
      <c r="D4840" s="5" t="s">
        <v>1037</v>
      </c>
      <c r="E4840" s="6">
        <f t="shared" si="165"/>
        <v>45</v>
      </c>
      <c r="G4840" t="s">
        <v>8610</v>
      </c>
    </row>
    <row r="4841" spans="1:7" ht="15" customHeight="1" x14ac:dyDescent="0.25">
      <c r="A4841" t="str">
        <f t="shared" si="166"/>
        <v xml:space="preserve">S/4129 </v>
      </c>
      <c r="B4841" t="s">
        <v>8611</v>
      </c>
      <c r="C4841" t="s">
        <v>9</v>
      </c>
      <c r="D4841" s="5">
        <v>1727</v>
      </c>
      <c r="E4841" s="6">
        <f t="shared" si="165"/>
        <v>1727</v>
      </c>
      <c r="G4841" t="s">
        <v>8612</v>
      </c>
    </row>
    <row r="4842" spans="1:7" ht="15" customHeight="1" x14ac:dyDescent="0.25">
      <c r="A4842" t="str">
        <f t="shared" si="166"/>
        <v xml:space="preserve">S/4131 </v>
      </c>
      <c r="B4842" t="s">
        <v>8613</v>
      </c>
      <c r="C4842" t="s">
        <v>9</v>
      </c>
      <c r="D4842" s="5" t="s">
        <v>7799</v>
      </c>
      <c r="E4842" s="6">
        <f t="shared" si="165"/>
        <v>513</v>
      </c>
      <c r="G4842" t="s">
        <v>8614</v>
      </c>
    </row>
    <row r="4843" spans="1:7" ht="15" customHeight="1" x14ac:dyDescent="0.25">
      <c r="A4843" t="str">
        <f t="shared" si="166"/>
        <v xml:space="preserve">S/4132 </v>
      </c>
      <c r="B4843" t="s">
        <v>8615</v>
      </c>
      <c r="C4843" t="s">
        <v>9</v>
      </c>
      <c r="D4843" s="5" t="s">
        <v>8616</v>
      </c>
      <c r="E4843" s="6">
        <f t="shared" si="165"/>
        <v>634</v>
      </c>
      <c r="G4843" t="s">
        <v>8617</v>
      </c>
    </row>
    <row r="4844" spans="1:7" ht="15" customHeight="1" x14ac:dyDescent="0.25">
      <c r="A4844" t="str">
        <f t="shared" si="166"/>
        <v xml:space="preserve">S/4133 </v>
      </c>
      <c r="B4844" t="s">
        <v>8618</v>
      </c>
      <c r="C4844" t="s">
        <v>9</v>
      </c>
      <c r="D4844" s="5" t="s">
        <v>8619</v>
      </c>
      <c r="E4844" s="6">
        <f t="shared" si="165"/>
        <v>535</v>
      </c>
      <c r="G4844" t="s">
        <v>8620</v>
      </c>
    </row>
    <row r="4845" spans="1:7" ht="15" customHeight="1" x14ac:dyDescent="0.25">
      <c r="A4845" t="str">
        <f t="shared" si="166"/>
        <v xml:space="preserve">S/4137 </v>
      </c>
      <c r="B4845" t="s">
        <v>8621</v>
      </c>
      <c r="C4845" t="s">
        <v>9</v>
      </c>
      <c r="D4845" s="5" t="s">
        <v>973</v>
      </c>
      <c r="E4845" s="6">
        <f t="shared" si="165"/>
        <v>29</v>
      </c>
      <c r="G4845" t="s">
        <v>8622</v>
      </c>
    </row>
    <row r="4846" spans="1:7" ht="15" customHeight="1" x14ac:dyDescent="0.25">
      <c r="A4846" t="str">
        <f t="shared" si="166"/>
        <v xml:space="preserve">S/4240 </v>
      </c>
      <c r="B4846" t="s">
        <v>8623</v>
      </c>
      <c r="C4846" t="s">
        <v>9</v>
      </c>
      <c r="D4846" s="5" t="s">
        <v>2159</v>
      </c>
      <c r="E4846" s="6">
        <f t="shared" si="165"/>
        <v>250</v>
      </c>
      <c r="G4846" t="s">
        <v>8624</v>
      </c>
    </row>
    <row r="4847" spans="1:7" ht="15" customHeight="1" x14ac:dyDescent="0.25">
      <c r="A4847" t="str">
        <f t="shared" si="166"/>
        <v xml:space="preserve">S/4241 </v>
      </c>
      <c r="B4847" t="s">
        <v>8625</v>
      </c>
      <c r="C4847" t="s">
        <v>9</v>
      </c>
      <c r="D4847" s="5" t="s">
        <v>2159</v>
      </c>
      <c r="E4847" s="6">
        <f t="shared" si="165"/>
        <v>250</v>
      </c>
      <c r="G4847" t="s">
        <v>8626</v>
      </c>
    </row>
    <row r="4848" spans="1:7" ht="15" customHeight="1" x14ac:dyDescent="0.25">
      <c r="A4848" t="str">
        <f t="shared" si="166"/>
        <v xml:space="preserve">S/4247 </v>
      </c>
      <c r="B4848" t="s">
        <v>8627</v>
      </c>
      <c r="C4848" t="s">
        <v>9</v>
      </c>
      <c r="D4848" s="5" t="s">
        <v>852</v>
      </c>
      <c r="E4848" s="6">
        <f t="shared" si="165"/>
        <v>42</v>
      </c>
      <c r="G4848" t="s">
        <v>8628</v>
      </c>
    </row>
    <row r="4849" spans="1:7" ht="15" customHeight="1" x14ac:dyDescent="0.25">
      <c r="A4849" t="str">
        <f t="shared" si="166"/>
        <v xml:space="preserve">S/4252 </v>
      </c>
      <c r="B4849" t="s">
        <v>8629</v>
      </c>
      <c r="C4849" t="s">
        <v>9</v>
      </c>
      <c r="D4849" s="5" t="s">
        <v>8630</v>
      </c>
      <c r="E4849" s="6">
        <f t="shared" si="165"/>
        <v>688</v>
      </c>
      <c r="G4849" t="s">
        <v>8631</v>
      </c>
    </row>
    <row r="4850" spans="1:7" ht="15" customHeight="1" x14ac:dyDescent="0.25">
      <c r="A4850" t="str">
        <f t="shared" si="166"/>
        <v xml:space="preserve">S/4253 </v>
      </c>
      <c r="B4850" t="s">
        <v>8632</v>
      </c>
      <c r="C4850" t="s">
        <v>9</v>
      </c>
      <c r="D4850" s="5" t="s">
        <v>645</v>
      </c>
      <c r="E4850" s="6">
        <f t="shared" si="165"/>
        <v>910</v>
      </c>
      <c r="G4850" t="s">
        <v>8633</v>
      </c>
    </row>
    <row r="4851" spans="1:7" ht="15" customHeight="1" x14ac:dyDescent="0.25">
      <c r="A4851" t="str">
        <f t="shared" si="166"/>
        <v xml:space="preserve">S/4254 </v>
      </c>
      <c r="B4851" t="s">
        <v>8634</v>
      </c>
      <c r="C4851" t="s">
        <v>9</v>
      </c>
      <c r="D4851" s="5" t="s">
        <v>1669</v>
      </c>
      <c r="E4851" s="6">
        <f t="shared" si="165"/>
        <v>198</v>
      </c>
      <c r="G4851" t="s">
        <v>8635</v>
      </c>
    </row>
    <row r="4852" spans="1:7" ht="15" customHeight="1" x14ac:dyDescent="0.25">
      <c r="A4852" t="str">
        <f t="shared" si="166"/>
        <v xml:space="preserve">S/4275 </v>
      </c>
      <c r="B4852" t="s">
        <v>8636</v>
      </c>
      <c r="C4852" t="s">
        <v>9</v>
      </c>
      <c r="D4852" s="5" t="s">
        <v>7527</v>
      </c>
      <c r="E4852" s="6">
        <f t="shared" si="165"/>
        <v>87</v>
      </c>
      <c r="G4852" t="s">
        <v>8637</v>
      </c>
    </row>
    <row r="4853" spans="1:7" ht="15" customHeight="1" x14ac:dyDescent="0.25">
      <c r="A4853" t="str">
        <f t="shared" si="166"/>
        <v xml:space="preserve">S/4276 </v>
      </c>
      <c r="B4853" t="s">
        <v>8638</v>
      </c>
      <c r="C4853" t="s">
        <v>9</v>
      </c>
      <c r="D4853" s="5" t="s">
        <v>4152</v>
      </c>
      <c r="E4853" s="6">
        <f t="shared" si="165"/>
        <v>106</v>
      </c>
      <c r="G4853" t="s">
        <v>8639</v>
      </c>
    </row>
    <row r="4854" spans="1:7" ht="15" customHeight="1" x14ac:dyDescent="0.25">
      <c r="A4854" t="str">
        <f t="shared" si="166"/>
        <v xml:space="preserve">S/4277 </v>
      </c>
      <c r="B4854" t="s">
        <v>8640</v>
      </c>
      <c r="C4854" t="s">
        <v>9</v>
      </c>
      <c r="D4854" s="5" t="s">
        <v>402</v>
      </c>
      <c r="E4854" s="6">
        <f t="shared" si="165"/>
        <v>149</v>
      </c>
      <c r="G4854" t="s">
        <v>8641</v>
      </c>
    </row>
    <row r="4855" spans="1:7" ht="15" customHeight="1" x14ac:dyDescent="0.25">
      <c r="A4855" t="str">
        <f t="shared" si="166"/>
        <v xml:space="preserve">S/4278 </v>
      </c>
      <c r="B4855" t="s">
        <v>8642</v>
      </c>
      <c r="C4855" t="s">
        <v>9</v>
      </c>
      <c r="D4855" s="5" t="s">
        <v>475</v>
      </c>
      <c r="E4855" s="6">
        <f t="shared" si="165"/>
        <v>229</v>
      </c>
      <c r="G4855" t="s">
        <v>8643</v>
      </c>
    </row>
    <row r="4856" spans="1:7" ht="15" customHeight="1" x14ac:dyDescent="0.25">
      <c r="A4856" t="str">
        <f t="shared" si="166"/>
        <v xml:space="preserve">S/4279 </v>
      </c>
      <c r="B4856" t="s">
        <v>8644</v>
      </c>
      <c r="C4856" t="s">
        <v>9</v>
      </c>
      <c r="D4856" s="5" t="s">
        <v>7583</v>
      </c>
      <c r="E4856" s="6">
        <f t="shared" si="165"/>
        <v>223</v>
      </c>
      <c r="G4856" t="s">
        <v>8645</v>
      </c>
    </row>
    <row r="4857" spans="1:7" ht="15" customHeight="1" x14ac:dyDescent="0.25">
      <c r="A4857" t="str">
        <f t="shared" si="166"/>
        <v xml:space="preserve">S/4297 </v>
      </c>
      <c r="B4857" t="s">
        <v>8646</v>
      </c>
      <c r="C4857" t="s">
        <v>9</v>
      </c>
      <c r="D4857" s="5" t="s">
        <v>2958</v>
      </c>
      <c r="E4857" s="6">
        <f t="shared" si="165"/>
        <v>36</v>
      </c>
      <c r="G4857" t="s">
        <v>8647</v>
      </c>
    </row>
    <row r="4858" spans="1:7" ht="15" customHeight="1" x14ac:dyDescent="0.25">
      <c r="A4858" t="str">
        <f t="shared" si="166"/>
        <v xml:space="preserve">S/4298 </v>
      </c>
      <c r="B4858" t="s">
        <v>8648</v>
      </c>
      <c r="C4858" t="s">
        <v>9</v>
      </c>
      <c r="D4858" s="5" t="s">
        <v>46</v>
      </c>
      <c r="E4858" s="6">
        <f t="shared" si="165"/>
        <v>20</v>
      </c>
      <c r="G4858" t="s">
        <v>8649</v>
      </c>
    </row>
    <row r="4859" spans="1:7" ht="15" customHeight="1" x14ac:dyDescent="0.25">
      <c r="A4859" t="str">
        <f t="shared" si="166"/>
        <v xml:space="preserve">S/4299 </v>
      </c>
      <c r="B4859" t="s">
        <v>8650</v>
      </c>
      <c r="C4859" t="s">
        <v>9</v>
      </c>
      <c r="D4859" s="5" t="s">
        <v>970</v>
      </c>
      <c r="E4859" s="6">
        <f t="shared" si="165"/>
        <v>27</v>
      </c>
      <c r="G4859" t="s">
        <v>8651</v>
      </c>
    </row>
    <row r="4860" spans="1:7" ht="15" customHeight="1" x14ac:dyDescent="0.25">
      <c r="A4860" t="str">
        <f t="shared" si="166"/>
        <v xml:space="preserve">S/4300 </v>
      </c>
      <c r="B4860" t="s">
        <v>8652</v>
      </c>
      <c r="C4860" t="s">
        <v>9</v>
      </c>
      <c r="D4860" s="5" t="s">
        <v>970</v>
      </c>
      <c r="E4860" s="6">
        <f t="shared" si="165"/>
        <v>27</v>
      </c>
      <c r="G4860" t="s">
        <v>8653</v>
      </c>
    </row>
    <row r="4861" spans="1:7" ht="15" customHeight="1" x14ac:dyDescent="0.25">
      <c r="A4861" t="str">
        <f t="shared" si="166"/>
        <v xml:space="preserve">S/4301 </v>
      </c>
      <c r="B4861" t="s">
        <v>8654</v>
      </c>
      <c r="C4861" t="s">
        <v>9</v>
      </c>
      <c r="D4861" s="5" t="s">
        <v>368</v>
      </c>
      <c r="E4861" s="6">
        <f t="shared" si="165"/>
        <v>49</v>
      </c>
      <c r="G4861" t="s">
        <v>8655</v>
      </c>
    </row>
    <row r="4862" spans="1:7" ht="15" customHeight="1" x14ac:dyDescent="0.25">
      <c r="A4862" t="str">
        <f t="shared" si="166"/>
        <v xml:space="preserve">S/4302 </v>
      </c>
      <c r="B4862" t="s">
        <v>8656</v>
      </c>
      <c r="C4862" t="s">
        <v>9</v>
      </c>
      <c r="D4862" s="5" t="s">
        <v>368</v>
      </c>
      <c r="E4862" s="6">
        <f t="shared" ref="E4862:E4925" si="167">D4862*((100-$E$5)/100)</f>
        <v>49</v>
      </c>
      <c r="G4862" t="s">
        <v>8657</v>
      </c>
    </row>
    <row r="4863" spans="1:7" ht="15" customHeight="1" x14ac:dyDescent="0.25">
      <c r="A4863" t="str">
        <f t="shared" si="166"/>
        <v xml:space="preserve">S/4303 </v>
      </c>
      <c r="B4863" t="s">
        <v>8658</v>
      </c>
      <c r="C4863" t="s">
        <v>9</v>
      </c>
      <c r="D4863" s="5" t="s">
        <v>2085</v>
      </c>
      <c r="E4863" s="6">
        <f t="shared" si="167"/>
        <v>81</v>
      </c>
      <c r="G4863" t="s">
        <v>8659</v>
      </c>
    </row>
    <row r="4864" spans="1:7" ht="15" customHeight="1" x14ac:dyDescent="0.25">
      <c r="A4864" t="str">
        <f t="shared" si="166"/>
        <v xml:space="preserve">S/4304 </v>
      </c>
      <c r="B4864" t="s">
        <v>8660</v>
      </c>
      <c r="C4864" t="s">
        <v>9</v>
      </c>
      <c r="D4864" s="5" t="s">
        <v>595</v>
      </c>
      <c r="E4864" s="6">
        <f t="shared" si="167"/>
        <v>59</v>
      </c>
      <c r="G4864" t="s">
        <v>8661</v>
      </c>
    </row>
    <row r="4865" spans="1:7" ht="15" customHeight="1" x14ac:dyDescent="0.25">
      <c r="A4865" t="str">
        <f t="shared" si="166"/>
        <v xml:space="preserve">S/4305 </v>
      </c>
      <c r="B4865" t="s">
        <v>8662</v>
      </c>
      <c r="C4865" t="s">
        <v>9</v>
      </c>
      <c r="D4865" s="5" t="s">
        <v>3824</v>
      </c>
      <c r="E4865" s="6">
        <f t="shared" si="167"/>
        <v>148</v>
      </c>
      <c r="G4865" t="s">
        <v>8663</v>
      </c>
    </row>
    <row r="4866" spans="1:7" ht="15" customHeight="1" x14ac:dyDescent="0.25">
      <c r="A4866" t="str">
        <f t="shared" si="166"/>
        <v xml:space="preserve">S/4306 </v>
      </c>
      <c r="B4866" t="s">
        <v>8664</v>
      </c>
      <c r="C4866" t="s">
        <v>9</v>
      </c>
      <c r="D4866" s="5" t="s">
        <v>2119</v>
      </c>
      <c r="E4866" s="6">
        <f t="shared" si="167"/>
        <v>160</v>
      </c>
      <c r="G4866" t="s">
        <v>8665</v>
      </c>
    </row>
    <row r="4867" spans="1:7" ht="15" customHeight="1" x14ac:dyDescent="0.25">
      <c r="A4867" t="str">
        <f t="shared" si="166"/>
        <v xml:space="preserve">S/4390 </v>
      </c>
      <c r="B4867" t="s">
        <v>8666</v>
      </c>
      <c r="C4867" t="s">
        <v>9</v>
      </c>
      <c r="D4867" s="5" t="s">
        <v>1409</v>
      </c>
      <c r="E4867" s="6">
        <f t="shared" si="167"/>
        <v>51</v>
      </c>
      <c r="G4867" t="s">
        <v>8667</v>
      </c>
    </row>
    <row r="4868" spans="1:7" ht="15" customHeight="1" x14ac:dyDescent="0.25">
      <c r="A4868" t="str">
        <f t="shared" si="166"/>
        <v xml:space="preserve">S/4391 </v>
      </c>
      <c r="B4868" t="s">
        <v>8668</v>
      </c>
      <c r="C4868" t="s">
        <v>9</v>
      </c>
      <c r="D4868" s="5" t="s">
        <v>425</v>
      </c>
      <c r="E4868" s="6">
        <f t="shared" si="167"/>
        <v>65</v>
      </c>
      <c r="G4868" t="s">
        <v>8669</v>
      </c>
    </row>
    <row r="4869" spans="1:7" ht="15" customHeight="1" x14ac:dyDescent="0.25">
      <c r="A4869" t="str">
        <f t="shared" si="166"/>
        <v xml:space="preserve">S/4392 </v>
      </c>
      <c r="B4869" t="s">
        <v>8670</v>
      </c>
      <c r="C4869" t="s">
        <v>9</v>
      </c>
      <c r="D4869" s="5" t="s">
        <v>1409</v>
      </c>
      <c r="E4869" s="6">
        <f t="shared" si="167"/>
        <v>51</v>
      </c>
      <c r="G4869" t="s">
        <v>8671</v>
      </c>
    </row>
    <row r="4870" spans="1:7" ht="15" customHeight="1" x14ac:dyDescent="0.25">
      <c r="A4870" t="str">
        <f t="shared" ref="A4870:A4933" si="168">MID(B4870,1,7)</f>
        <v xml:space="preserve">S/4393 </v>
      </c>
      <c r="B4870" t="s">
        <v>8672</v>
      </c>
      <c r="C4870" t="s">
        <v>9</v>
      </c>
      <c r="D4870" s="5" t="s">
        <v>1409</v>
      </c>
      <c r="E4870" s="6">
        <f t="shared" si="167"/>
        <v>51</v>
      </c>
      <c r="G4870" t="s">
        <v>8673</v>
      </c>
    </row>
    <row r="4871" spans="1:7" ht="15" customHeight="1" x14ac:dyDescent="0.25">
      <c r="A4871" t="str">
        <f t="shared" si="168"/>
        <v xml:space="preserve">S/4397 </v>
      </c>
      <c r="B4871" t="s">
        <v>8674</v>
      </c>
      <c r="C4871" t="s">
        <v>9</v>
      </c>
      <c r="D4871" s="5" t="s">
        <v>2085</v>
      </c>
      <c r="E4871" s="6">
        <f t="shared" si="167"/>
        <v>81</v>
      </c>
      <c r="G4871" t="s">
        <v>8675</v>
      </c>
    </row>
    <row r="4872" spans="1:7" ht="15" customHeight="1" x14ac:dyDescent="0.25">
      <c r="A4872" t="str">
        <f t="shared" si="168"/>
        <v xml:space="preserve">S/4398 </v>
      </c>
      <c r="B4872" t="s">
        <v>8676</v>
      </c>
      <c r="C4872" t="s">
        <v>9</v>
      </c>
      <c r="D4872" s="5" t="s">
        <v>2797</v>
      </c>
      <c r="E4872" s="6">
        <f t="shared" si="167"/>
        <v>79</v>
      </c>
      <c r="G4872" t="s">
        <v>8677</v>
      </c>
    </row>
    <row r="4873" spans="1:7" ht="15" customHeight="1" x14ac:dyDescent="0.25">
      <c r="A4873" t="str">
        <f t="shared" si="168"/>
        <v xml:space="preserve">S/4399 </v>
      </c>
      <c r="B4873" t="s">
        <v>8678</v>
      </c>
      <c r="C4873" t="s">
        <v>9</v>
      </c>
      <c r="D4873" s="5" t="s">
        <v>407</v>
      </c>
      <c r="E4873" s="6">
        <f t="shared" si="167"/>
        <v>89</v>
      </c>
      <c r="G4873" t="s">
        <v>8679</v>
      </c>
    </row>
    <row r="4874" spans="1:7" ht="15" customHeight="1" x14ac:dyDescent="0.25">
      <c r="A4874" t="str">
        <f t="shared" si="168"/>
        <v xml:space="preserve">S/4400 </v>
      </c>
      <c r="B4874" t="s">
        <v>8680</v>
      </c>
      <c r="C4874" t="s">
        <v>9</v>
      </c>
      <c r="D4874" s="5" t="s">
        <v>970</v>
      </c>
      <c r="E4874" s="6">
        <f t="shared" si="167"/>
        <v>27</v>
      </c>
      <c r="G4874" t="s">
        <v>8681</v>
      </c>
    </row>
    <row r="4875" spans="1:7" ht="15" customHeight="1" x14ac:dyDescent="0.25">
      <c r="A4875" t="str">
        <f t="shared" si="168"/>
        <v xml:space="preserve">S/4401 </v>
      </c>
      <c r="B4875" t="s">
        <v>8682</v>
      </c>
      <c r="C4875" t="s">
        <v>9</v>
      </c>
      <c r="D4875" s="5" t="s">
        <v>1876</v>
      </c>
      <c r="E4875" s="6">
        <f t="shared" si="167"/>
        <v>169</v>
      </c>
      <c r="G4875" t="s">
        <v>8683</v>
      </c>
    </row>
    <row r="4876" spans="1:7" ht="15" customHeight="1" x14ac:dyDescent="0.25">
      <c r="A4876" t="str">
        <f t="shared" si="168"/>
        <v xml:space="preserve">S/4402 </v>
      </c>
      <c r="B4876" t="s">
        <v>8684</v>
      </c>
      <c r="C4876" t="s">
        <v>9</v>
      </c>
      <c r="D4876" s="5" t="s">
        <v>399</v>
      </c>
      <c r="E4876" s="6">
        <f t="shared" si="167"/>
        <v>129</v>
      </c>
      <c r="G4876" t="s">
        <v>8685</v>
      </c>
    </row>
    <row r="4877" spans="1:7" ht="15" customHeight="1" x14ac:dyDescent="0.25">
      <c r="A4877" t="str">
        <f t="shared" si="168"/>
        <v xml:space="preserve">S/4403 </v>
      </c>
      <c r="B4877" t="s">
        <v>8686</v>
      </c>
      <c r="C4877" t="s">
        <v>9</v>
      </c>
      <c r="D4877" s="5" t="s">
        <v>3972</v>
      </c>
      <c r="E4877" s="6">
        <f t="shared" si="167"/>
        <v>249</v>
      </c>
      <c r="G4877" t="s">
        <v>8687</v>
      </c>
    </row>
    <row r="4878" spans="1:7" ht="15" customHeight="1" x14ac:dyDescent="0.25">
      <c r="A4878" t="str">
        <f t="shared" si="168"/>
        <v xml:space="preserve">S/4404 </v>
      </c>
      <c r="B4878" t="s">
        <v>8688</v>
      </c>
      <c r="C4878" t="s">
        <v>9</v>
      </c>
      <c r="D4878" s="5" t="s">
        <v>4144</v>
      </c>
      <c r="E4878" s="6">
        <f t="shared" si="167"/>
        <v>269</v>
      </c>
      <c r="G4878" t="s">
        <v>11</v>
      </c>
    </row>
    <row r="4879" spans="1:7" ht="15" customHeight="1" x14ac:dyDescent="0.25">
      <c r="A4879" t="str">
        <f t="shared" si="168"/>
        <v xml:space="preserve">S/4409 </v>
      </c>
      <c r="B4879" t="s">
        <v>8689</v>
      </c>
      <c r="C4879" t="s">
        <v>9</v>
      </c>
      <c r="D4879" s="5" t="s">
        <v>7305</v>
      </c>
      <c r="E4879" s="6">
        <f t="shared" si="167"/>
        <v>314</v>
      </c>
      <c r="G4879" t="s">
        <v>8690</v>
      </c>
    </row>
    <row r="4880" spans="1:7" ht="15" customHeight="1" x14ac:dyDescent="0.25">
      <c r="A4880" t="str">
        <f t="shared" si="168"/>
        <v xml:space="preserve">S/4410 </v>
      </c>
      <c r="B4880" t="s">
        <v>8691</v>
      </c>
      <c r="C4880" t="s">
        <v>9</v>
      </c>
      <c r="D4880" s="5" t="s">
        <v>1680</v>
      </c>
      <c r="E4880" s="6">
        <f t="shared" si="167"/>
        <v>345</v>
      </c>
      <c r="G4880" t="s">
        <v>8692</v>
      </c>
    </row>
    <row r="4881" spans="1:7" ht="15" customHeight="1" x14ac:dyDescent="0.25">
      <c r="A4881" t="str">
        <f t="shared" si="168"/>
        <v xml:space="preserve">S/4412 </v>
      </c>
      <c r="B4881" t="s">
        <v>8693</v>
      </c>
      <c r="C4881" t="s">
        <v>9</v>
      </c>
      <c r="D4881" s="5" t="s">
        <v>480</v>
      </c>
      <c r="E4881" s="6">
        <f t="shared" si="167"/>
        <v>239</v>
      </c>
      <c r="G4881" t="s">
        <v>8694</v>
      </c>
    </row>
    <row r="4882" spans="1:7" ht="15" customHeight="1" x14ac:dyDescent="0.25">
      <c r="A4882" t="str">
        <f t="shared" si="168"/>
        <v xml:space="preserve">S/4433 </v>
      </c>
      <c r="B4882" t="s">
        <v>8695</v>
      </c>
      <c r="C4882" t="s">
        <v>9</v>
      </c>
      <c r="D4882" s="5" t="s">
        <v>8208</v>
      </c>
      <c r="E4882" s="6">
        <f t="shared" si="167"/>
        <v>418</v>
      </c>
      <c r="G4882" t="s">
        <v>8696</v>
      </c>
    </row>
    <row r="4883" spans="1:7" ht="15" customHeight="1" x14ac:dyDescent="0.25">
      <c r="A4883" t="str">
        <f t="shared" si="168"/>
        <v xml:space="preserve">S/4487 </v>
      </c>
      <c r="B4883" t="s">
        <v>8697</v>
      </c>
      <c r="C4883" t="s">
        <v>9</v>
      </c>
      <c r="D4883" s="5" t="s">
        <v>2897</v>
      </c>
      <c r="E4883" s="6">
        <f t="shared" si="167"/>
        <v>119</v>
      </c>
      <c r="G4883" t="s">
        <v>8698</v>
      </c>
    </row>
    <row r="4884" spans="1:7" ht="15" customHeight="1" x14ac:dyDescent="0.25">
      <c r="A4884" t="str">
        <f t="shared" si="168"/>
        <v xml:space="preserve">S/4488 </v>
      </c>
      <c r="B4884" t="s">
        <v>8699</v>
      </c>
      <c r="C4884" t="s">
        <v>9</v>
      </c>
      <c r="D4884" s="5" t="s">
        <v>2897</v>
      </c>
      <c r="E4884" s="6">
        <f t="shared" si="167"/>
        <v>119</v>
      </c>
      <c r="G4884" t="s">
        <v>8700</v>
      </c>
    </row>
    <row r="4885" spans="1:7" ht="15" customHeight="1" x14ac:dyDescent="0.25">
      <c r="A4885" t="str">
        <f t="shared" si="168"/>
        <v xml:space="preserve">S/4489 </v>
      </c>
      <c r="B4885" t="s">
        <v>8701</v>
      </c>
      <c r="C4885" t="s">
        <v>9</v>
      </c>
      <c r="D4885" s="5" t="s">
        <v>405</v>
      </c>
      <c r="E4885" s="6">
        <f t="shared" si="167"/>
        <v>99</v>
      </c>
      <c r="G4885" t="s">
        <v>8702</v>
      </c>
    </row>
    <row r="4886" spans="1:7" ht="15" customHeight="1" x14ac:dyDescent="0.25">
      <c r="A4886" t="str">
        <f t="shared" si="168"/>
        <v xml:space="preserve">S/4490 </v>
      </c>
      <c r="B4886" t="s">
        <v>8703</v>
      </c>
      <c r="C4886" t="s">
        <v>9</v>
      </c>
      <c r="D4886" s="5" t="s">
        <v>405</v>
      </c>
      <c r="E4886" s="6">
        <f t="shared" si="167"/>
        <v>99</v>
      </c>
      <c r="G4886" t="s">
        <v>8704</v>
      </c>
    </row>
    <row r="4887" spans="1:7" ht="15" customHeight="1" x14ac:dyDescent="0.25">
      <c r="A4887" t="str">
        <f t="shared" si="168"/>
        <v xml:space="preserve">S/4617 </v>
      </c>
      <c r="B4887" t="s">
        <v>8705</v>
      </c>
      <c r="C4887" t="s">
        <v>9</v>
      </c>
      <c r="D4887" s="5" t="s">
        <v>368</v>
      </c>
      <c r="E4887" s="6">
        <f t="shared" si="167"/>
        <v>49</v>
      </c>
      <c r="G4887" t="s">
        <v>8706</v>
      </c>
    </row>
    <row r="4888" spans="1:7" ht="15" customHeight="1" x14ac:dyDescent="0.25">
      <c r="A4888" t="str">
        <f t="shared" si="168"/>
        <v xml:space="preserve">S/4618 </v>
      </c>
      <c r="B4888" t="s">
        <v>8707</v>
      </c>
      <c r="C4888" t="s">
        <v>9</v>
      </c>
      <c r="D4888" s="5" t="s">
        <v>425</v>
      </c>
      <c r="E4888" s="6">
        <f t="shared" si="167"/>
        <v>65</v>
      </c>
      <c r="G4888" t="s">
        <v>8708</v>
      </c>
    </row>
    <row r="4889" spans="1:7" ht="15" customHeight="1" x14ac:dyDescent="0.25">
      <c r="A4889" t="str">
        <f t="shared" si="168"/>
        <v xml:space="preserve">S/4699 </v>
      </c>
      <c r="B4889" t="s">
        <v>8709</v>
      </c>
      <c r="C4889" t="s">
        <v>9</v>
      </c>
      <c r="D4889" s="5" t="s">
        <v>425</v>
      </c>
      <c r="E4889" s="6">
        <f t="shared" si="167"/>
        <v>65</v>
      </c>
      <c r="G4889" t="s">
        <v>8710</v>
      </c>
    </row>
    <row r="4890" spans="1:7" ht="15" customHeight="1" x14ac:dyDescent="0.25">
      <c r="A4890" t="str">
        <f t="shared" si="168"/>
        <v xml:space="preserve">S/4820 </v>
      </c>
      <c r="B4890" t="s">
        <v>8711</v>
      </c>
      <c r="C4890" t="s">
        <v>9</v>
      </c>
      <c r="D4890" s="5" t="s">
        <v>1776</v>
      </c>
      <c r="E4890" s="6">
        <f t="shared" si="167"/>
        <v>31</v>
      </c>
      <c r="G4890" t="s">
        <v>8712</v>
      </c>
    </row>
    <row r="4891" spans="1:7" ht="15" customHeight="1" x14ac:dyDescent="0.25">
      <c r="A4891" t="str">
        <f t="shared" si="168"/>
        <v xml:space="preserve">S/4821 </v>
      </c>
      <c r="B4891" t="s">
        <v>8713</v>
      </c>
      <c r="C4891" t="s">
        <v>9</v>
      </c>
      <c r="D4891" s="5" t="s">
        <v>1697</v>
      </c>
      <c r="E4891" s="6">
        <f t="shared" si="167"/>
        <v>34</v>
      </c>
      <c r="G4891" t="s">
        <v>8714</v>
      </c>
    </row>
    <row r="4892" spans="1:7" ht="15" customHeight="1" x14ac:dyDescent="0.25">
      <c r="A4892" t="str">
        <f t="shared" si="168"/>
        <v xml:space="preserve">S/4822 </v>
      </c>
      <c r="B4892" t="s">
        <v>8715</v>
      </c>
      <c r="C4892" t="s">
        <v>9</v>
      </c>
      <c r="D4892" s="5" t="s">
        <v>936</v>
      </c>
      <c r="E4892" s="6">
        <f t="shared" si="167"/>
        <v>32</v>
      </c>
      <c r="G4892" t="s">
        <v>8716</v>
      </c>
    </row>
    <row r="4893" spans="1:7" ht="15" customHeight="1" x14ac:dyDescent="0.25">
      <c r="A4893" t="str">
        <f t="shared" si="168"/>
        <v xml:space="preserve">S/4823 </v>
      </c>
      <c r="B4893" t="s">
        <v>8717</v>
      </c>
      <c r="C4893" t="s">
        <v>9</v>
      </c>
      <c r="D4893" s="5" t="s">
        <v>1697</v>
      </c>
      <c r="E4893" s="6">
        <f t="shared" si="167"/>
        <v>34</v>
      </c>
      <c r="G4893" t="s">
        <v>8718</v>
      </c>
    </row>
    <row r="4894" spans="1:7" ht="15" customHeight="1" x14ac:dyDescent="0.25">
      <c r="A4894" t="str">
        <f t="shared" si="168"/>
        <v xml:space="preserve">S/4824 </v>
      </c>
      <c r="B4894" t="s">
        <v>8719</v>
      </c>
      <c r="C4894" t="s">
        <v>9</v>
      </c>
      <c r="D4894" s="5" t="s">
        <v>294</v>
      </c>
      <c r="E4894" s="6">
        <f t="shared" si="167"/>
        <v>21</v>
      </c>
      <c r="G4894" t="s">
        <v>8720</v>
      </c>
    </row>
    <row r="4895" spans="1:7" ht="15" customHeight="1" x14ac:dyDescent="0.25">
      <c r="A4895" t="str">
        <f t="shared" si="168"/>
        <v xml:space="preserve">S/4825 </v>
      </c>
      <c r="B4895" t="s">
        <v>8721</v>
      </c>
      <c r="C4895" t="s">
        <v>9</v>
      </c>
      <c r="D4895" s="5" t="s">
        <v>1697</v>
      </c>
      <c r="E4895" s="6">
        <f t="shared" si="167"/>
        <v>34</v>
      </c>
      <c r="G4895" t="s">
        <v>8722</v>
      </c>
    </row>
    <row r="4896" spans="1:7" ht="15" customHeight="1" x14ac:dyDescent="0.25">
      <c r="A4896" t="str">
        <f t="shared" si="168"/>
        <v xml:space="preserve">S/4826 </v>
      </c>
      <c r="B4896" t="s">
        <v>8723</v>
      </c>
      <c r="C4896" t="s">
        <v>9</v>
      </c>
      <c r="D4896" s="5" t="s">
        <v>364</v>
      </c>
      <c r="E4896" s="6">
        <f t="shared" si="167"/>
        <v>54</v>
      </c>
      <c r="G4896" t="s">
        <v>8724</v>
      </c>
    </row>
    <row r="4897" spans="1:7" ht="15" customHeight="1" x14ac:dyDescent="0.25">
      <c r="A4897" t="str">
        <f t="shared" si="168"/>
        <v xml:space="preserve">S/4827 </v>
      </c>
      <c r="B4897" t="s">
        <v>8725</v>
      </c>
      <c r="C4897" t="s">
        <v>9</v>
      </c>
      <c r="D4897" s="5" t="s">
        <v>1998</v>
      </c>
      <c r="E4897" s="6">
        <f t="shared" si="167"/>
        <v>35</v>
      </c>
      <c r="G4897" t="s">
        <v>8726</v>
      </c>
    </row>
    <row r="4898" spans="1:7" ht="15" customHeight="1" x14ac:dyDescent="0.25">
      <c r="A4898" t="str">
        <f t="shared" si="168"/>
        <v xml:space="preserve">S/4828 </v>
      </c>
      <c r="B4898" t="s">
        <v>8727</v>
      </c>
      <c r="C4898" t="s">
        <v>9</v>
      </c>
      <c r="D4898" s="5" t="s">
        <v>364</v>
      </c>
      <c r="E4898" s="6">
        <f t="shared" si="167"/>
        <v>54</v>
      </c>
      <c r="G4898" t="s">
        <v>8728</v>
      </c>
    </row>
    <row r="4899" spans="1:7" ht="15" customHeight="1" x14ac:dyDescent="0.25">
      <c r="A4899" t="str">
        <f t="shared" si="168"/>
        <v xml:space="preserve">S/4829 </v>
      </c>
      <c r="B4899" t="s">
        <v>8729</v>
      </c>
      <c r="C4899" t="s">
        <v>9</v>
      </c>
      <c r="D4899" s="5" t="s">
        <v>425</v>
      </c>
      <c r="E4899" s="6">
        <f t="shared" si="167"/>
        <v>65</v>
      </c>
      <c r="G4899" t="s">
        <v>8730</v>
      </c>
    </row>
    <row r="4900" spans="1:7" ht="15" customHeight="1" x14ac:dyDescent="0.25">
      <c r="A4900" t="str">
        <f t="shared" si="168"/>
        <v xml:space="preserve">S/4830 </v>
      </c>
      <c r="B4900" t="s">
        <v>8731</v>
      </c>
      <c r="C4900" t="s">
        <v>9</v>
      </c>
      <c r="D4900" s="5" t="s">
        <v>447</v>
      </c>
      <c r="E4900" s="6">
        <f t="shared" si="167"/>
        <v>75</v>
      </c>
      <c r="G4900" t="s">
        <v>8732</v>
      </c>
    </row>
    <row r="4901" spans="1:7" ht="15" customHeight="1" x14ac:dyDescent="0.25">
      <c r="A4901" t="str">
        <f t="shared" si="168"/>
        <v xml:space="preserve">S/4831 </v>
      </c>
      <c r="B4901" t="s">
        <v>8733</v>
      </c>
      <c r="C4901" t="s">
        <v>9</v>
      </c>
      <c r="D4901" s="5" t="s">
        <v>447</v>
      </c>
      <c r="E4901" s="6">
        <f t="shared" si="167"/>
        <v>75</v>
      </c>
      <c r="G4901" t="s">
        <v>8734</v>
      </c>
    </row>
    <row r="4902" spans="1:7" ht="15" customHeight="1" x14ac:dyDescent="0.25">
      <c r="A4902" t="str">
        <f t="shared" si="168"/>
        <v xml:space="preserve">S/4832 </v>
      </c>
      <c r="B4902" t="s">
        <v>8735</v>
      </c>
      <c r="C4902" t="s">
        <v>9</v>
      </c>
      <c r="D4902" s="5" t="s">
        <v>3154</v>
      </c>
      <c r="E4902" s="6">
        <f t="shared" si="167"/>
        <v>78</v>
      </c>
      <c r="G4902" t="s">
        <v>8736</v>
      </c>
    </row>
    <row r="4903" spans="1:7" ht="15" customHeight="1" x14ac:dyDescent="0.25">
      <c r="A4903" t="str">
        <f t="shared" si="168"/>
        <v xml:space="preserve">S/4833 </v>
      </c>
      <c r="B4903" t="s">
        <v>8737</v>
      </c>
      <c r="C4903" t="s">
        <v>9</v>
      </c>
      <c r="D4903" s="5" t="s">
        <v>4836</v>
      </c>
      <c r="E4903" s="6">
        <f t="shared" si="167"/>
        <v>141</v>
      </c>
      <c r="G4903" t="s">
        <v>8738</v>
      </c>
    </row>
    <row r="4904" spans="1:7" ht="15" customHeight="1" x14ac:dyDescent="0.25">
      <c r="A4904" t="str">
        <f t="shared" si="168"/>
        <v xml:space="preserve">S/4834 </v>
      </c>
      <c r="B4904" t="s">
        <v>8739</v>
      </c>
      <c r="C4904" t="s">
        <v>9</v>
      </c>
      <c r="D4904" s="5" t="s">
        <v>855</v>
      </c>
      <c r="E4904" s="6">
        <f t="shared" si="167"/>
        <v>19</v>
      </c>
      <c r="G4904" t="s">
        <v>8740</v>
      </c>
    </row>
    <row r="4905" spans="1:7" ht="15" customHeight="1" x14ac:dyDescent="0.25">
      <c r="A4905" t="str">
        <f t="shared" si="168"/>
        <v xml:space="preserve">S/4835 </v>
      </c>
      <c r="B4905" t="s">
        <v>8741</v>
      </c>
      <c r="C4905" t="s">
        <v>9</v>
      </c>
      <c r="D4905" s="5" t="s">
        <v>780</v>
      </c>
      <c r="E4905" s="6">
        <f t="shared" si="167"/>
        <v>7.9</v>
      </c>
      <c r="G4905" t="s">
        <v>8742</v>
      </c>
    </row>
    <row r="4906" spans="1:7" ht="15" customHeight="1" x14ac:dyDescent="0.25">
      <c r="A4906" t="str">
        <f t="shared" si="168"/>
        <v xml:space="preserve">S/4836 </v>
      </c>
      <c r="B4906" t="s">
        <v>8743</v>
      </c>
      <c r="C4906" t="s">
        <v>9</v>
      </c>
      <c r="D4906" s="5" t="s">
        <v>260</v>
      </c>
      <c r="E4906" s="6">
        <f t="shared" si="167"/>
        <v>8.5</v>
      </c>
      <c r="G4906" t="s">
        <v>8744</v>
      </c>
    </row>
    <row r="4907" spans="1:7" ht="15" customHeight="1" x14ac:dyDescent="0.25">
      <c r="A4907" t="str">
        <f t="shared" si="168"/>
        <v xml:space="preserve">S/4839 </v>
      </c>
      <c r="B4907" t="s">
        <v>8745</v>
      </c>
      <c r="C4907" t="s">
        <v>9</v>
      </c>
      <c r="D4907" s="5" t="s">
        <v>8218</v>
      </c>
      <c r="E4907" s="6">
        <f t="shared" si="167"/>
        <v>186</v>
      </c>
      <c r="G4907" t="s">
        <v>8746</v>
      </c>
    </row>
    <row r="4908" spans="1:7" ht="15" customHeight="1" x14ac:dyDescent="0.25">
      <c r="A4908" t="str">
        <f t="shared" si="168"/>
        <v xml:space="preserve">S/4840 </v>
      </c>
      <c r="B4908" t="s">
        <v>8747</v>
      </c>
      <c r="C4908" t="s">
        <v>551</v>
      </c>
      <c r="D4908" s="5" t="s">
        <v>1960</v>
      </c>
      <c r="E4908" s="6">
        <f t="shared" si="167"/>
        <v>86</v>
      </c>
      <c r="G4908" t="s">
        <v>8748</v>
      </c>
    </row>
    <row r="4909" spans="1:7" ht="15" customHeight="1" x14ac:dyDescent="0.25">
      <c r="A4909" t="str">
        <f t="shared" si="168"/>
        <v xml:space="preserve">S/4841 </v>
      </c>
      <c r="B4909" t="s">
        <v>8749</v>
      </c>
      <c r="C4909" t="s">
        <v>551</v>
      </c>
      <c r="D4909" s="5" t="s">
        <v>1503</v>
      </c>
      <c r="E4909" s="6">
        <f t="shared" si="167"/>
        <v>91</v>
      </c>
      <c r="G4909" t="s">
        <v>8750</v>
      </c>
    </row>
    <row r="4910" spans="1:7" ht="15" customHeight="1" x14ac:dyDescent="0.25">
      <c r="A4910" t="str">
        <f t="shared" si="168"/>
        <v xml:space="preserve">S/4842 </v>
      </c>
      <c r="B4910" t="s">
        <v>8751</v>
      </c>
      <c r="C4910" t="s">
        <v>551</v>
      </c>
      <c r="D4910" s="5" t="s">
        <v>1509</v>
      </c>
      <c r="E4910" s="6">
        <f t="shared" si="167"/>
        <v>95</v>
      </c>
      <c r="G4910" t="s">
        <v>8752</v>
      </c>
    </row>
    <row r="4911" spans="1:7" ht="15" customHeight="1" x14ac:dyDescent="0.25">
      <c r="A4911" t="str">
        <f t="shared" si="168"/>
        <v xml:space="preserve">S/4843 </v>
      </c>
      <c r="B4911" t="s">
        <v>8753</v>
      </c>
      <c r="C4911" t="s">
        <v>551</v>
      </c>
      <c r="D4911" s="5" t="s">
        <v>2999</v>
      </c>
      <c r="E4911" s="6">
        <f t="shared" si="167"/>
        <v>103</v>
      </c>
      <c r="G4911" t="s">
        <v>8754</v>
      </c>
    </row>
    <row r="4912" spans="1:7" ht="15" customHeight="1" x14ac:dyDescent="0.25">
      <c r="A4912" t="str">
        <f t="shared" si="168"/>
        <v xml:space="preserve">S/4844 </v>
      </c>
      <c r="B4912" t="s">
        <v>8755</v>
      </c>
      <c r="C4912" t="s">
        <v>551</v>
      </c>
      <c r="D4912" s="5" t="s">
        <v>2017</v>
      </c>
      <c r="E4912" s="6">
        <f t="shared" si="167"/>
        <v>122</v>
      </c>
      <c r="G4912" t="s">
        <v>8756</v>
      </c>
    </row>
    <row r="4913" spans="1:7" ht="15" customHeight="1" x14ac:dyDescent="0.25">
      <c r="A4913" t="str">
        <f t="shared" si="168"/>
        <v xml:space="preserve">S/4845 </v>
      </c>
      <c r="B4913" t="s">
        <v>8757</v>
      </c>
      <c r="C4913" t="s">
        <v>551</v>
      </c>
      <c r="D4913" s="5" t="s">
        <v>3093</v>
      </c>
      <c r="E4913" s="6">
        <f t="shared" si="167"/>
        <v>137</v>
      </c>
      <c r="G4913" t="s">
        <v>8758</v>
      </c>
    </row>
    <row r="4914" spans="1:7" ht="15" customHeight="1" x14ac:dyDescent="0.25">
      <c r="A4914" t="str">
        <f t="shared" si="168"/>
        <v xml:space="preserve">S/4886 </v>
      </c>
      <c r="B4914" t="s">
        <v>8759</v>
      </c>
      <c r="C4914" t="s">
        <v>9</v>
      </c>
      <c r="D4914" s="5" t="s">
        <v>3993</v>
      </c>
      <c r="E4914" s="6">
        <f t="shared" si="167"/>
        <v>98</v>
      </c>
      <c r="G4914" t="s">
        <v>8760</v>
      </c>
    </row>
    <row r="4915" spans="1:7" ht="15" customHeight="1" x14ac:dyDescent="0.25">
      <c r="A4915" t="str">
        <f t="shared" si="168"/>
        <v xml:space="preserve">S/4887 </v>
      </c>
      <c r="B4915" t="s">
        <v>8761</v>
      </c>
      <c r="C4915" t="s">
        <v>9</v>
      </c>
      <c r="D4915" s="5" t="s">
        <v>2119</v>
      </c>
      <c r="E4915" s="6">
        <f t="shared" si="167"/>
        <v>160</v>
      </c>
      <c r="G4915" t="s">
        <v>8762</v>
      </c>
    </row>
    <row r="4916" spans="1:7" ht="15" customHeight="1" x14ac:dyDescent="0.25">
      <c r="A4916" t="str">
        <f t="shared" si="168"/>
        <v xml:space="preserve">S/4888 </v>
      </c>
      <c r="B4916" t="s">
        <v>8763</v>
      </c>
      <c r="C4916" t="s">
        <v>9</v>
      </c>
      <c r="D4916" s="5" t="s">
        <v>2119</v>
      </c>
      <c r="E4916" s="6">
        <f t="shared" si="167"/>
        <v>160</v>
      </c>
      <c r="G4916" t="s">
        <v>8764</v>
      </c>
    </row>
    <row r="4917" spans="1:7" ht="15" customHeight="1" x14ac:dyDescent="0.25">
      <c r="A4917" t="str">
        <f t="shared" si="168"/>
        <v xml:space="preserve">S/4890 </v>
      </c>
      <c r="B4917" t="s">
        <v>8765</v>
      </c>
      <c r="C4917" t="s">
        <v>9</v>
      </c>
      <c r="D4917" s="5" t="s">
        <v>8766</v>
      </c>
      <c r="E4917" s="6">
        <f t="shared" si="167"/>
        <v>385</v>
      </c>
      <c r="G4917" t="s">
        <v>8767</v>
      </c>
    </row>
    <row r="4918" spans="1:7" ht="15" customHeight="1" x14ac:dyDescent="0.25">
      <c r="A4918" t="str">
        <f t="shared" si="168"/>
        <v xml:space="preserve">S/4891 </v>
      </c>
      <c r="B4918" t="s">
        <v>8768</v>
      </c>
      <c r="C4918" t="s">
        <v>9</v>
      </c>
      <c r="D4918" s="5" t="s">
        <v>447</v>
      </c>
      <c r="E4918" s="6">
        <f t="shared" si="167"/>
        <v>75</v>
      </c>
      <c r="G4918" t="s">
        <v>8769</v>
      </c>
    </row>
    <row r="4919" spans="1:7" ht="15" customHeight="1" x14ac:dyDescent="0.25">
      <c r="A4919" t="str">
        <f t="shared" si="168"/>
        <v xml:space="preserve">S/4905 </v>
      </c>
      <c r="B4919" t="s">
        <v>8770</v>
      </c>
      <c r="C4919" t="s">
        <v>9</v>
      </c>
      <c r="D4919" s="5" t="s">
        <v>3821</v>
      </c>
      <c r="E4919" s="6">
        <f t="shared" si="167"/>
        <v>104</v>
      </c>
      <c r="G4919" t="s">
        <v>8771</v>
      </c>
    </row>
    <row r="4920" spans="1:7" ht="15" customHeight="1" x14ac:dyDescent="0.25">
      <c r="A4920" t="str">
        <f t="shared" si="168"/>
        <v xml:space="preserve">S/4910 </v>
      </c>
      <c r="B4920" t="s">
        <v>8772</v>
      </c>
      <c r="C4920" t="s">
        <v>988</v>
      </c>
      <c r="D4920" s="5" t="s">
        <v>8773</v>
      </c>
      <c r="E4920" s="6">
        <f t="shared" si="167"/>
        <v>45.6</v>
      </c>
      <c r="G4920" t="s">
        <v>8774</v>
      </c>
    </row>
    <row r="4921" spans="1:7" ht="15" customHeight="1" x14ac:dyDescent="0.25">
      <c r="A4921" t="str">
        <f t="shared" si="168"/>
        <v xml:space="preserve">S/4911 </v>
      </c>
      <c r="B4921" t="s">
        <v>8775</v>
      </c>
      <c r="C4921" t="s">
        <v>988</v>
      </c>
      <c r="D4921" s="5" t="s">
        <v>8776</v>
      </c>
      <c r="E4921" s="6">
        <f t="shared" si="167"/>
        <v>72.400000000000006</v>
      </c>
      <c r="G4921" t="s">
        <v>8777</v>
      </c>
    </row>
    <row r="4922" spans="1:7" ht="15" customHeight="1" x14ac:dyDescent="0.25">
      <c r="A4922" t="str">
        <f t="shared" si="168"/>
        <v xml:space="preserve">S/4912 </v>
      </c>
      <c r="B4922" t="s">
        <v>8778</v>
      </c>
      <c r="C4922" t="s">
        <v>988</v>
      </c>
      <c r="D4922" s="5" t="s">
        <v>8779</v>
      </c>
      <c r="E4922" s="6">
        <f t="shared" si="167"/>
        <v>88.65</v>
      </c>
      <c r="G4922" t="s">
        <v>8780</v>
      </c>
    </row>
    <row r="4923" spans="1:7" ht="15" customHeight="1" x14ac:dyDescent="0.25">
      <c r="A4923" t="str">
        <f t="shared" si="168"/>
        <v xml:space="preserve">S/4913 </v>
      </c>
      <c r="B4923" t="s">
        <v>8781</v>
      </c>
      <c r="C4923" t="s">
        <v>988</v>
      </c>
      <c r="D4923" s="5" t="s">
        <v>8782</v>
      </c>
      <c r="E4923" s="6">
        <f t="shared" si="167"/>
        <v>111.29</v>
      </c>
      <c r="G4923" t="s">
        <v>8783</v>
      </c>
    </row>
    <row r="4924" spans="1:7" ht="15" customHeight="1" x14ac:dyDescent="0.25">
      <c r="A4924" t="str">
        <f t="shared" si="168"/>
        <v xml:space="preserve">S/4914 </v>
      </c>
      <c r="B4924" t="s">
        <v>8784</v>
      </c>
      <c r="C4924" t="s">
        <v>988</v>
      </c>
      <c r="D4924" s="5" t="s">
        <v>8785</v>
      </c>
      <c r="E4924" s="6">
        <f t="shared" si="167"/>
        <v>158.94999999999999</v>
      </c>
      <c r="G4924" t="s">
        <v>8786</v>
      </c>
    </row>
    <row r="4925" spans="1:7" ht="15" customHeight="1" x14ac:dyDescent="0.25">
      <c r="A4925" t="str">
        <f t="shared" si="168"/>
        <v xml:space="preserve">S/4915 </v>
      </c>
      <c r="B4925" t="s">
        <v>8787</v>
      </c>
      <c r="C4925" t="s">
        <v>988</v>
      </c>
      <c r="D4925" s="5" t="s">
        <v>8788</v>
      </c>
      <c r="E4925" s="6">
        <f t="shared" si="167"/>
        <v>211.25</v>
      </c>
      <c r="G4925" t="s">
        <v>8789</v>
      </c>
    </row>
    <row r="4926" spans="1:7" ht="15" customHeight="1" x14ac:dyDescent="0.25">
      <c r="A4926" t="str">
        <f t="shared" si="168"/>
        <v xml:space="preserve">S/4916 </v>
      </c>
      <c r="B4926" t="s">
        <v>8790</v>
      </c>
      <c r="C4926" t="s">
        <v>988</v>
      </c>
      <c r="D4926" s="5" t="s">
        <v>8791</v>
      </c>
      <c r="E4926" s="6">
        <f t="shared" ref="E4926:E4989" si="169">D4926*((100-$E$5)/100)</f>
        <v>258.35000000000002</v>
      </c>
      <c r="G4926" t="s">
        <v>8792</v>
      </c>
    </row>
    <row r="4927" spans="1:7" ht="15" customHeight="1" x14ac:dyDescent="0.25">
      <c r="A4927" t="str">
        <f t="shared" si="168"/>
        <v xml:space="preserve">S/4943 </v>
      </c>
      <c r="B4927" t="s">
        <v>8793</v>
      </c>
      <c r="C4927" t="s">
        <v>9</v>
      </c>
      <c r="D4927" s="5" t="s">
        <v>559</v>
      </c>
      <c r="E4927" s="6">
        <f t="shared" si="169"/>
        <v>276</v>
      </c>
      <c r="G4927" t="s">
        <v>8794</v>
      </c>
    </row>
    <row r="4928" spans="1:7" ht="15" customHeight="1" x14ac:dyDescent="0.25">
      <c r="A4928" t="str">
        <f t="shared" si="168"/>
        <v xml:space="preserve">S/4944 </v>
      </c>
      <c r="B4928" t="s">
        <v>8795</v>
      </c>
      <c r="C4928" t="s">
        <v>9</v>
      </c>
      <c r="D4928" s="5" t="s">
        <v>3870</v>
      </c>
      <c r="E4928" s="6">
        <f t="shared" si="169"/>
        <v>126</v>
      </c>
      <c r="G4928" t="s">
        <v>8796</v>
      </c>
    </row>
    <row r="4929" spans="1:7" ht="15" customHeight="1" x14ac:dyDescent="0.25">
      <c r="A4929" t="str">
        <f t="shared" si="168"/>
        <v xml:space="preserve">S/4945 </v>
      </c>
      <c r="B4929" t="s">
        <v>8797</v>
      </c>
      <c r="C4929" t="s">
        <v>9</v>
      </c>
      <c r="D4929" s="5" t="s">
        <v>517</v>
      </c>
      <c r="E4929" s="6">
        <f t="shared" si="169"/>
        <v>165</v>
      </c>
      <c r="G4929" t="s">
        <v>8798</v>
      </c>
    </row>
    <row r="4930" spans="1:7" ht="15" customHeight="1" x14ac:dyDescent="0.25">
      <c r="A4930" t="str">
        <f t="shared" si="168"/>
        <v xml:space="preserve">S/4946 </v>
      </c>
      <c r="B4930" t="s">
        <v>8799</v>
      </c>
      <c r="C4930" t="s">
        <v>9</v>
      </c>
      <c r="D4930" s="5" t="s">
        <v>480</v>
      </c>
      <c r="E4930" s="6">
        <f t="shared" si="169"/>
        <v>239</v>
      </c>
      <c r="G4930" t="s">
        <v>8800</v>
      </c>
    </row>
    <row r="4931" spans="1:7" ht="15" customHeight="1" x14ac:dyDescent="0.25">
      <c r="A4931" t="str">
        <f t="shared" si="168"/>
        <v xml:space="preserve">S/4977 </v>
      </c>
      <c r="B4931" t="s">
        <v>8801</v>
      </c>
      <c r="C4931" t="s">
        <v>9</v>
      </c>
      <c r="D4931" s="5" t="s">
        <v>515</v>
      </c>
      <c r="E4931" s="6">
        <f t="shared" si="169"/>
        <v>55</v>
      </c>
      <c r="G4931" t="s">
        <v>8802</v>
      </c>
    </row>
    <row r="4932" spans="1:7" ht="15" customHeight="1" x14ac:dyDescent="0.25">
      <c r="A4932" t="str">
        <f t="shared" si="168"/>
        <v xml:space="preserve">S/4978 </v>
      </c>
      <c r="B4932" t="s">
        <v>8803</v>
      </c>
      <c r="C4932" t="s">
        <v>9</v>
      </c>
      <c r="D4932" s="5" t="s">
        <v>1509</v>
      </c>
      <c r="E4932" s="6">
        <f t="shared" si="169"/>
        <v>95</v>
      </c>
      <c r="G4932" t="s">
        <v>8804</v>
      </c>
    </row>
    <row r="4933" spans="1:7" ht="15" customHeight="1" x14ac:dyDescent="0.25">
      <c r="A4933" t="str">
        <f t="shared" si="168"/>
        <v xml:space="preserve">S/4979 </v>
      </c>
      <c r="B4933" t="s">
        <v>8805</v>
      </c>
      <c r="C4933" t="s">
        <v>9</v>
      </c>
      <c r="D4933" s="5" t="s">
        <v>4152</v>
      </c>
      <c r="E4933" s="6">
        <f t="shared" si="169"/>
        <v>106</v>
      </c>
      <c r="G4933" t="s">
        <v>8806</v>
      </c>
    </row>
    <row r="4934" spans="1:7" ht="15" customHeight="1" x14ac:dyDescent="0.25">
      <c r="A4934" t="str">
        <f t="shared" ref="A4934:A4997" si="170">MID(B4934,1,7)</f>
        <v xml:space="preserve">S/4980 </v>
      </c>
      <c r="B4934" t="s">
        <v>8807</v>
      </c>
      <c r="C4934" t="s">
        <v>9</v>
      </c>
      <c r="D4934" s="5" t="s">
        <v>402</v>
      </c>
      <c r="E4934" s="6">
        <f t="shared" si="169"/>
        <v>149</v>
      </c>
      <c r="G4934" t="s">
        <v>8808</v>
      </c>
    </row>
    <row r="4935" spans="1:7" ht="15" customHeight="1" x14ac:dyDescent="0.25">
      <c r="A4935" t="str">
        <f t="shared" si="170"/>
        <v xml:space="preserve">S/4990 </v>
      </c>
      <c r="B4935" t="s">
        <v>8809</v>
      </c>
      <c r="C4935" t="s">
        <v>9</v>
      </c>
      <c r="D4935" s="5" t="s">
        <v>3870</v>
      </c>
      <c r="E4935" s="6">
        <f t="shared" si="169"/>
        <v>126</v>
      </c>
      <c r="G4935" t="s">
        <v>8810</v>
      </c>
    </row>
    <row r="4936" spans="1:7" ht="15" customHeight="1" x14ac:dyDescent="0.25">
      <c r="A4936" t="str">
        <f t="shared" si="170"/>
        <v xml:space="preserve">S/4991 </v>
      </c>
      <c r="B4936" t="s">
        <v>8811</v>
      </c>
      <c r="C4936" t="s">
        <v>9</v>
      </c>
      <c r="D4936" s="5" t="s">
        <v>8053</v>
      </c>
      <c r="E4936" s="6">
        <f t="shared" si="169"/>
        <v>166</v>
      </c>
      <c r="G4936" t="s">
        <v>8812</v>
      </c>
    </row>
    <row r="4937" spans="1:7" ht="15" customHeight="1" x14ac:dyDescent="0.25">
      <c r="A4937" t="str">
        <f t="shared" si="170"/>
        <v xml:space="preserve">S/4992 </v>
      </c>
      <c r="B4937" t="s">
        <v>8813</v>
      </c>
      <c r="C4937" t="s">
        <v>9</v>
      </c>
      <c r="D4937" s="5" t="s">
        <v>488</v>
      </c>
      <c r="E4937" s="6">
        <f t="shared" si="169"/>
        <v>139</v>
      </c>
      <c r="G4937" t="s">
        <v>8814</v>
      </c>
    </row>
    <row r="4938" spans="1:7" ht="15" customHeight="1" x14ac:dyDescent="0.25">
      <c r="A4938" t="str">
        <f t="shared" si="170"/>
        <v xml:space="preserve">S/4993 </v>
      </c>
      <c r="B4938" t="s">
        <v>8815</v>
      </c>
      <c r="C4938" t="s">
        <v>9</v>
      </c>
      <c r="D4938" s="5" t="s">
        <v>613</v>
      </c>
      <c r="E4938" s="6">
        <f t="shared" si="169"/>
        <v>110</v>
      </c>
      <c r="G4938" t="s">
        <v>8816</v>
      </c>
    </row>
    <row r="4939" spans="1:7" ht="15" customHeight="1" x14ac:dyDescent="0.25">
      <c r="A4939" t="str">
        <f t="shared" si="170"/>
        <v xml:space="preserve">S/4994 </v>
      </c>
      <c r="B4939" t="s">
        <v>8817</v>
      </c>
      <c r="C4939" t="s">
        <v>9</v>
      </c>
      <c r="D4939" s="5" t="s">
        <v>1876</v>
      </c>
      <c r="E4939" s="6">
        <f t="shared" si="169"/>
        <v>169</v>
      </c>
      <c r="G4939" t="s">
        <v>8818</v>
      </c>
    </row>
    <row r="4940" spans="1:7" ht="15" customHeight="1" x14ac:dyDescent="0.25">
      <c r="A4940" t="str">
        <f t="shared" si="170"/>
        <v xml:space="preserve">S/4995 </v>
      </c>
      <c r="B4940" t="s">
        <v>8819</v>
      </c>
      <c r="C4940" t="s">
        <v>9</v>
      </c>
      <c r="D4940" s="5" t="s">
        <v>8820</v>
      </c>
      <c r="E4940" s="6">
        <f t="shared" si="169"/>
        <v>135</v>
      </c>
      <c r="G4940" t="s">
        <v>8821</v>
      </c>
    </row>
    <row r="4941" spans="1:7" ht="15" customHeight="1" x14ac:dyDescent="0.25">
      <c r="A4941" t="str">
        <f t="shared" si="170"/>
        <v xml:space="preserve">S/4996 </v>
      </c>
      <c r="B4941" t="s">
        <v>8822</v>
      </c>
      <c r="C4941" t="s">
        <v>9</v>
      </c>
      <c r="D4941" s="5" t="s">
        <v>1666</v>
      </c>
      <c r="E4941" s="6">
        <f t="shared" si="169"/>
        <v>173</v>
      </c>
      <c r="G4941" t="s">
        <v>8823</v>
      </c>
    </row>
    <row r="4942" spans="1:7" ht="15" customHeight="1" x14ac:dyDescent="0.25">
      <c r="A4942" t="str">
        <f t="shared" si="170"/>
        <v xml:space="preserve">S/4999 </v>
      </c>
      <c r="B4942" t="s">
        <v>8824</v>
      </c>
      <c r="C4942" t="s">
        <v>9</v>
      </c>
      <c r="D4942" s="5" t="s">
        <v>399</v>
      </c>
      <c r="E4942" s="6">
        <f t="shared" si="169"/>
        <v>129</v>
      </c>
      <c r="G4942" t="s">
        <v>8825</v>
      </c>
    </row>
    <row r="4943" spans="1:7" ht="15" customHeight="1" x14ac:dyDescent="0.25">
      <c r="A4943" t="str">
        <f t="shared" si="170"/>
        <v xml:space="preserve">S/5000 </v>
      </c>
      <c r="B4943" t="s">
        <v>8826</v>
      </c>
      <c r="C4943" t="s">
        <v>9</v>
      </c>
      <c r="D4943" s="5" t="s">
        <v>488</v>
      </c>
      <c r="E4943" s="6">
        <f t="shared" si="169"/>
        <v>139</v>
      </c>
      <c r="G4943" t="s">
        <v>8827</v>
      </c>
    </row>
    <row r="4944" spans="1:7" ht="15" customHeight="1" x14ac:dyDescent="0.25">
      <c r="A4944" t="str">
        <f t="shared" si="170"/>
        <v xml:space="preserve">S/5001 </v>
      </c>
      <c r="B4944" t="s">
        <v>8828</v>
      </c>
      <c r="C4944" t="s">
        <v>9</v>
      </c>
      <c r="D4944" s="5" t="s">
        <v>407</v>
      </c>
      <c r="E4944" s="6">
        <f t="shared" si="169"/>
        <v>89</v>
      </c>
      <c r="G4944" t="s">
        <v>8829</v>
      </c>
    </row>
    <row r="4945" spans="1:7" ht="15" customHeight="1" x14ac:dyDescent="0.25">
      <c r="A4945" t="str">
        <f t="shared" si="170"/>
        <v xml:space="preserve">S/5002 </v>
      </c>
      <c r="B4945" t="s">
        <v>8830</v>
      </c>
      <c r="C4945" t="s">
        <v>9</v>
      </c>
      <c r="D4945" s="5" t="s">
        <v>2797</v>
      </c>
      <c r="E4945" s="6">
        <f t="shared" si="169"/>
        <v>79</v>
      </c>
      <c r="G4945" t="s">
        <v>8831</v>
      </c>
    </row>
    <row r="4946" spans="1:7" ht="15" customHeight="1" x14ac:dyDescent="0.25">
      <c r="A4946" t="str">
        <f t="shared" si="170"/>
        <v xml:space="preserve">S/5003 </v>
      </c>
      <c r="B4946" t="s">
        <v>8832</v>
      </c>
      <c r="C4946" t="s">
        <v>9</v>
      </c>
      <c r="D4946" s="5" t="s">
        <v>460</v>
      </c>
      <c r="E4946" s="6">
        <f t="shared" si="169"/>
        <v>109</v>
      </c>
      <c r="G4946" t="s">
        <v>8833</v>
      </c>
    </row>
    <row r="4947" spans="1:7" ht="15" customHeight="1" x14ac:dyDescent="0.25">
      <c r="A4947" t="str">
        <f t="shared" si="170"/>
        <v xml:space="preserve">S/5004 </v>
      </c>
      <c r="B4947" t="s">
        <v>8834</v>
      </c>
      <c r="C4947" t="s">
        <v>9</v>
      </c>
      <c r="D4947" s="5" t="s">
        <v>399</v>
      </c>
      <c r="E4947" s="6">
        <f t="shared" si="169"/>
        <v>129</v>
      </c>
      <c r="G4947" t="s">
        <v>8835</v>
      </c>
    </row>
    <row r="4948" spans="1:7" ht="15" customHeight="1" x14ac:dyDescent="0.25">
      <c r="A4948" t="str">
        <f t="shared" si="170"/>
        <v xml:space="preserve">S/5005 </v>
      </c>
      <c r="B4948" t="s">
        <v>8836</v>
      </c>
      <c r="C4948" t="s">
        <v>9</v>
      </c>
      <c r="D4948" s="5" t="s">
        <v>413</v>
      </c>
      <c r="E4948" s="6">
        <f t="shared" si="169"/>
        <v>185</v>
      </c>
      <c r="G4948" t="s">
        <v>8837</v>
      </c>
    </row>
    <row r="4949" spans="1:7" ht="15" customHeight="1" x14ac:dyDescent="0.25">
      <c r="A4949" t="str">
        <f t="shared" si="170"/>
        <v xml:space="preserve">S/5006 </v>
      </c>
      <c r="B4949" t="s">
        <v>8838</v>
      </c>
      <c r="C4949" t="s">
        <v>9</v>
      </c>
      <c r="D4949" s="5" t="s">
        <v>3007</v>
      </c>
      <c r="E4949" s="6">
        <f t="shared" si="169"/>
        <v>199</v>
      </c>
      <c r="G4949" t="s">
        <v>8839</v>
      </c>
    </row>
    <row r="4950" spans="1:7" ht="15" customHeight="1" x14ac:dyDescent="0.25">
      <c r="A4950" t="str">
        <f t="shared" si="170"/>
        <v xml:space="preserve">S/5007 </v>
      </c>
      <c r="B4950" t="s">
        <v>8840</v>
      </c>
      <c r="C4950" t="s">
        <v>9</v>
      </c>
      <c r="D4950" s="5" t="s">
        <v>436</v>
      </c>
      <c r="E4950" s="6">
        <f t="shared" si="169"/>
        <v>349</v>
      </c>
      <c r="G4950" t="s">
        <v>8841</v>
      </c>
    </row>
    <row r="4951" spans="1:7" ht="15" customHeight="1" x14ac:dyDescent="0.25">
      <c r="A4951" t="str">
        <f t="shared" si="170"/>
        <v xml:space="preserve">S/5008 </v>
      </c>
      <c r="B4951" t="s">
        <v>8842</v>
      </c>
      <c r="C4951" t="s">
        <v>9</v>
      </c>
      <c r="D4951" s="5" t="s">
        <v>4007</v>
      </c>
      <c r="E4951" s="6">
        <f t="shared" si="169"/>
        <v>378</v>
      </c>
      <c r="G4951" t="s">
        <v>8843</v>
      </c>
    </row>
    <row r="4952" spans="1:7" ht="15" customHeight="1" x14ac:dyDescent="0.25">
      <c r="A4952" t="str">
        <f t="shared" si="170"/>
        <v xml:space="preserve">S/5009 </v>
      </c>
      <c r="B4952" t="s">
        <v>8844</v>
      </c>
      <c r="C4952" t="s">
        <v>9</v>
      </c>
      <c r="D4952" s="5" t="s">
        <v>8346</v>
      </c>
      <c r="E4952" s="6">
        <f t="shared" si="169"/>
        <v>449</v>
      </c>
      <c r="G4952" t="s">
        <v>8845</v>
      </c>
    </row>
    <row r="4953" spans="1:7" ht="15" customHeight="1" x14ac:dyDescent="0.25">
      <c r="A4953" t="str">
        <f t="shared" si="170"/>
        <v xml:space="preserve">S/5010 </v>
      </c>
      <c r="B4953" t="s">
        <v>8846</v>
      </c>
      <c r="C4953" t="s">
        <v>9</v>
      </c>
      <c r="D4953" s="5" t="s">
        <v>4752</v>
      </c>
      <c r="E4953" s="6">
        <f t="shared" si="169"/>
        <v>799</v>
      </c>
      <c r="G4953" t="s">
        <v>8847</v>
      </c>
    </row>
    <row r="4954" spans="1:7" ht="15" customHeight="1" x14ac:dyDescent="0.25">
      <c r="A4954" t="str">
        <f t="shared" si="170"/>
        <v xml:space="preserve">S/5011 </v>
      </c>
      <c r="B4954" t="s">
        <v>8848</v>
      </c>
      <c r="C4954" t="s">
        <v>9</v>
      </c>
      <c r="D4954" s="5" t="s">
        <v>8849</v>
      </c>
      <c r="E4954" s="6">
        <f t="shared" si="169"/>
        <v>889</v>
      </c>
      <c r="G4954" t="s">
        <v>8850</v>
      </c>
    </row>
    <row r="4955" spans="1:7" ht="15" customHeight="1" x14ac:dyDescent="0.25">
      <c r="A4955" t="str">
        <f t="shared" si="170"/>
        <v xml:space="preserve">S/5012 </v>
      </c>
      <c r="B4955" t="s">
        <v>8851</v>
      </c>
      <c r="C4955" t="s">
        <v>9</v>
      </c>
      <c r="D4955" s="5" t="s">
        <v>4128</v>
      </c>
      <c r="E4955" s="6">
        <f t="shared" si="169"/>
        <v>245</v>
      </c>
      <c r="G4955" t="s">
        <v>8852</v>
      </c>
    </row>
    <row r="4956" spans="1:7" ht="15" customHeight="1" x14ac:dyDescent="0.25">
      <c r="A4956" t="str">
        <f t="shared" si="170"/>
        <v xml:space="preserve">S/5013 </v>
      </c>
      <c r="B4956" t="s">
        <v>8853</v>
      </c>
      <c r="C4956" t="s">
        <v>9</v>
      </c>
      <c r="D4956" s="5" t="s">
        <v>8854</v>
      </c>
      <c r="E4956" s="6">
        <f t="shared" si="169"/>
        <v>488</v>
      </c>
      <c r="G4956" t="s">
        <v>8855</v>
      </c>
    </row>
    <row r="4957" spans="1:7" ht="15" customHeight="1" x14ac:dyDescent="0.25">
      <c r="A4957" t="str">
        <f t="shared" si="170"/>
        <v xml:space="preserve">S/5021 </v>
      </c>
      <c r="B4957" t="s">
        <v>8856</v>
      </c>
      <c r="C4957" t="s">
        <v>9</v>
      </c>
      <c r="D4957" s="5" t="s">
        <v>4994</v>
      </c>
      <c r="E4957" s="6">
        <f t="shared" si="169"/>
        <v>299</v>
      </c>
      <c r="G4957" t="s">
        <v>8857</v>
      </c>
    </row>
    <row r="4958" spans="1:7" ht="15" customHeight="1" x14ac:dyDescent="0.25">
      <c r="A4958" t="str">
        <f t="shared" si="170"/>
        <v xml:space="preserve">S/5022 </v>
      </c>
      <c r="B4958" t="s">
        <v>8858</v>
      </c>
      <c r="C4958" t="s">
        <v>9</v>
      </c>
      <c r="D4958" s="5" t="s">
        <v>8859</v>
      </c>
      <c r="E4958" s="6">
        <f t="shared" si="169"/>
        <v>445</v>
      </c>
      <c r="G4958" t="s">
        <v>8860</v>
      </c>
    </row>
    <row r="4959" spans="1:7" ht="15" customHeight="1" x14ac:dyDescent="0.25">
      <c r="A4959" t="str">
        <f t="shared" si="170"/>
        <v xml:space="preserve">S/5023 </v>
      </c>
      <c r="B4959" t="s">
        <v>8861</v>
      </c>
      <c r="C4959" t="s">
        <v>9</v>
      </c>
      <c r="D4959" s="5" t="s">
        <v>625</v>
      </c>
      <c r="E4959" s="6">
        <f t="shared" si="169"/>
        <v>259</v>
      </c>
      <c r="G4959" t="s">
        <v>8862</v>
      </c>
    </row>
    <row r="4960" spans="1:7" ht="15" customHeight="1" x14ac:dyDescent="0.25">
      <c r="A4960" t="str">
        <f t="shared" si="170"/>
        <v xml:space="preserve">S/5025 </v>
      </c>
      <c r="B4960" t="s">
        <v>8863</v>
      </c>
      <c r="C4960" t="s">
        <v>9</v>
      </c>
      <c r="D4960" s="5" t="s">
        <v>8481</v>
      </c>
      <c r="E4960" s="6">
        <f t="shared" si="169"/>
        <v>958</v>
      </c>
      <c r="G4960" t="s">
        <v>8864</v>
      </c>
    </row>
    <row r="4961" spans="1:7" ht="15" customHeight="1" x14ac:dyDescent="0.25">
      <c r="A4961" t="str">
        <f t="shared" si="170"/>
        <v xml:space="preserve">S/5026 </v>
      </c>
      <c r="B4961" t="s">
        <v>8865</v>
      </c>
      <c r="C4961" t="s">
        <v>9</v>
      </c>
      <c r="D4961" s="5" t="s">
        <v>586</v>
      </c>
      <c r="E4961" s="6">
        <f t="shared" si="169"/>
        <v>176</v>
      </c>
      <c r="G4961" t="s">
        <v>8866</v>
      </c>
    </row>
    <row r="4962" spans="1:7" ht="15" customHeight="1" x14ac:dyDescent="0.25">
      <c r="A4962" t="str">
        <f t="shared" si="170"/>
        <v xml:space="preserve">S/5027 </v>
      </c>
      <c r="B4962" t="s">
        <v>8867</v>
      </c>
      <c r="C4962" t="s">
        <v>9</v>
      </c>
      <c r="D4962" s="5" t="s">
        <v>3972</v>
      </c>
      <c r="E4962" s="6">
        <f t="shared" si="169"/>
        <v>249</v>
      </c>
      <c r="G4962" t="s">
        <v>8868</v>
      </c>
    </row>
    <row r="4963" spans="1:7" ht="15" customHeight="1" x14ac:dyDescent="0.25">
      <c r="A4963" t="str">
        <f t="shared" si="170"/>
        <v xml:space="preserve">S/5028 </v>
      </c>
      <c r="B4963" t="s">
        <v>8869</v>
      </c>
      <c r="C4963" t="s">
        <v>9</v>
      </c>
      <c r="D4963" s="5" t="s">
        <v>5158</v>
      </c>
      <c r="E4963" s="6">
        <f t="shared" si="169"/>
        <v>268</v>
      </c>
      <c r="G4963" t="s">
        <v>8870</v>
      </c>
    </row>
    <row r="4964" spans="1:7" ht="15" customHeight="1" x14ac:dyDescent="0.25">
      <c r="A4964" t="str">
        <f t="shared" si="170"/>
        <v xml:space="preserve">S/5029 </v>
      </c>
      <c r="B4964" t="s">
        <v>8871</v>
      </c>
      <c r="C4964" t="s">
        <v>9</v>
      </c>
      <c r="D4964" s="5" t="s">
        <v>8872</v>
      </c>
      <c r="E4964" s="6">
        <f t="shared" si="169"/>
        <v>243</v>
      </c>
      <c r="G4964" t="s">
        <v>8873</v>
      </c>
    </row>
    <row r="4965" spans="1:7" ht="15" customHeight="1" x14ac:dyDescent="0.25">
      <c r="A4965" t="str">
        <f t="shared" si="170"/>
        <v xml:space="preserve">S/5039 </v>
      </c>
      <c r="B4965" t="s">
        <v>8874</v>
      </c>
      <c r="C4965" t="s">
        <v>9</v>
      </c>
      <c r="D4965" s="5" t="s">
        <v>625</v>
      </c>
      <c r="E4965" s="6">
        <f t="shared" si="169"/>
        <v>259</v>
      </c>
      <c r="G4965" t="s">
        <v>8875</v>
      </c>
    </row>
    <row r="4966" spans="1:7" ht="15" customHeight="1" x14ac:dyDescent="0.25">
      <c r="A4966" t="str">
        <f t="shared" si="170"/>
        <v xml:space="preserve">S/5040 </v>
      </c>
      <c r="B4966" t="s">
        <v>8876</v>
      </c>
      <c r="C4966" t="s">
        <v>9</v>
      </c>
      <c r="D4966" s="5" t="s">
        <v>7906</v>
      </c>
      <c r="E4966" s="6">
        <f t="shared" si="169"/>
        <v>308</v>
      </c>
      <c r="G4966" t="s">
        <v>8877</v>
      </c>
    </row>
    <row r="4967" spans="1:7" ht="15" customHeight="1" x14ac:dyDescent="0.25">
      <c r="A4967" t="str">
        <f t="shared" si="170"/>
        <v xml:space="preserve">S/5041 </v>
      </c>
      <c r="B4967" t="s">
        <v>8878</v>
      </c>
      <c r="C4967" t="s">
        <v>9</v>
      </c>
      <c r="D4967" s="5" t="s">
        <v>425</v>
      </c>
      <c r="E4967" s="6">
        <f t="shared" si="169"/>
        <v>65</v>
      </c>
      <c r="G4967" t="s">
        <v>8879</v>
      </c>
    </row>
    <row r="4968" spans="1:7" ht="15" customHeight="1" x14ac:dyDescent="0.25">
      <c r="A4968" t="str">
        <f t="shared" si="170"/>
        <v xml:space="preserve">S/5042 </v>
      </c>
      <c r="B4968" t="s">
        <v>8880</v>
      </c>
      <c r="C4968" t="s">
        <v>9</v>
      </c>
      <c r="D4968" s="5" t="s">
        <v>4193</v>
      </c>
      <c r="E4968" s="6">
        <f t="shared" si="169"/>
        <v>125</v>
      </c>
      <c r="G4968" t="s">
        <v>8881</v>
      </c>
    </row>
    <row r="4969" spans="1:7" ht="15" customHeight="1" x14ac:dyDescent="0.25">
      <c r="A4969" t="str">
        <f t="shared" si="170"/>
        <v xml:space="preserve">S/5044 </v>
      </c>
      <c r="B4969" t="s">
        <v>8882</v>
      </c>
      <c r="C4969" t="s">
        <v>9</v>
      </c>
      <c r="D4969" s="5" t="s">
        <v>512</v>
      </c>
      <c r="E4969" s="6">
        <f t="shared" si="169"/>
        <v>69</v>
      </c>
      <c r="G4969" t="s">
        <v>8883</v>
      </c>
    </row>
    <row r="4970" spans="1:7" ht="15" customHeight="1" x14ac:dyDescent="0.25">
      <c r="A4970" t="str">
        <f t="shared" si="170"/>
        <v xml:space="preserve">S/5045 </v>
      </c>
      <c r="B4970" t="s">
        <v>8884</v>
      </c>
      <c r="C4970" t="s">
        <v>9</v>
      </c>
      <c r="D4970" s="5" t="s">
        <v>460</v>
      </c>
      <c r="E4970" s="6">
        <f t="shared" si="169"/>
        <v>109</v>
      </c>
      <c r="G4970" t="s">
        <v>8885</v>
      </c>
    </row>
    <row r="4971" spans="1:7" ht="15" customHeight="1" x14ac:dyDescent="0.25">
      <c r="A4971" t="str">
        <f t="shared" si="170"/>
        <v xml:space="preserve">S/5046 </v>
      </c>
      <c r="B4971" t="s">
        <v>8886</v>
      </c>
      <c r="C4971" t="s">
        <v>9</v>
      </c>
      <c r="D4971" s="5" t="s">
        <v>1351</v>
      </c>
      <c r="E4971" s="6" t="e">
        <f t="shared" si="169"/>
        <v>#VALUE!</v>
      </c>
      <c r="G4971" t="s">
        <v>8887</v>
      </c>
    </row>
    <row r="4972" spans="1:7" ht="15" customHeight="1" x14ac:dyDescent="0.25">
      <c r="A4972" t="str">
        <f t="shared" si="170"/>
        <v xml:space="preserve">S/5047 </v>
      </c>
      <c r="B4972" t="s">
        <v>8888</v>
      </c>
      <c r="C4972" t="s">
        <v>9</v>
      </c>
      <c r="D4972" s="5" t="s">
        <v>517</v>
      </c>
      <c r="E4972" s="6">
        <f t="shared" si="169"/>
        <v>165</v>
      </c>
      <c r="G4972" t="s">
        <v>8889</v>
      </c>
    </row>
    <row r="4973" spans="1:7" ht="15" customHeight="1" x14ac:dyDescent="0.25">
      <c r="A4973" t="str">
        <f t="shared" si="170"/>
        <v xml:space="preserve">S/5048 </v>
      </c>
      <c r="B4973" t="s">
        <v>8890</v>
      </c>
      <c r="C4973" t="s">
        <v>9</v>
      </c>
      <c r="D4973" s="5" t="s">
        <v>3007</v>
      </c>
      <c r="E4973" s="6">
        <f t="shared" si="169"/>
        <v>199</v>
      </c>
      <c r="G4973" t="s">
        <v>8891</v>
      </c>
    </row>
    <row r="4974" spans="1:7" ht="15" customHeight="1" x14ac:dyDescent="0.25">
      <c r="A4974" t="str">
        <f t="shared" si="170"/>
        <v xml:space="preserve">S/5049 </v>
      </c>
      <c r="B4974" t="s">
        <v>8892</v>
      </c>
      <c r="C4974" t="s">
        <v>9</v>
      </c>
      <c r="D4974" s="5" t="s">
        <v>4994</v>
      </c>
      <c r="E4974" s="6">
        <f t="shared" si="169"/>
        <v>299</v>
      </c>
      <c r="G4974" t="s">
        <v>8893</v>
      </c>
    </row>
    <row r="4975" spans="1:7" ht="15" customHeight="1" x14ac:dyDescent="0.25">
      <c r="A4975" t="str">
        <f t="shared" si="170"/>
        <v xml:space="preserve">S/5050 </v>
      </c>
      <c r="B4975" t="s">
        <v>8894</v>
      </c>
      <c r="C4975" t="s">
        <v>9</v>
      </c>
      <c r="D4975" s="5" t="s">
        <v>7906</v>
      </c>
      <c r="E4975" s="6">
        <f t="shared" si="169"/>
        <v>308</v>
      </c>
      <c r="G4975" t="s">
        <v>8895</v>
      </c>
    </row>
    <row r="4976" spans="1:7" ht="15" customHeight="1" x14ac:dyDescent="0.25">
      <c r="A4976" t="str">
        <f t="shared" si="170"/>
        <v xml:space="preserve">S/5051 </v>
      </c>
      <c r="B4976" t="s">
        <v>8896</v>
      </c>
      <c r="C4976" t="s">
        <v>9</v>
      </c>
      <c r="D4976" s="5" t="s">
        <v>488</v>
      </c>
      <c r="E4976" s="6">
        <f t="shared" si="169"/>
        <v>139</v>
      </c>
      <c r="G4976" t="s">
        <v>8897</v>
      </c>
    </row>
    <row r="4977" spans="1:7" ht="15" customHeight="1" x14ac:dyDescent="0.25">
      <c r="A4977" t="str">
        <f t="shared" si="170"/>
        <v xml:space="preserve">S/5052 </v>
      </c>
      <c r="B4977" t="s">
        <v>8898</v>
      </c>
      <c r="C4977" t="s">
        <v>9</v>
      </c>
      <c r="D4977" s="5" t="s">
        <v>393</v>
      </c>
      <c r="E4977" s="6">
        <f t="shared" si="169"/>
        <v>116</v>
      </c>
      <c r="G4977" t="s">
        <v>11</v>
      </c>
    </row>
    <row r="4978" spans="1:7" ht="15" customHeight="1" x14ac:dyDescent="0.25">
      <c r="A4978" t="str">
        <f t="shared" si="170"/>
        <v xml:space="preserve">S/5053 </v>
      </c>
      <c r="B4978" t="s">
        <v>8899</v>
      </c>
      <c r="C4978" t="s">
        <v>9</v>
      </c>
      <c r="D4978" s="5" t="s">
        <v>393</v>
      </c>
      <c r="E4978" s="6">
        <f t="shared" si="169"/>
        <v>116</v>
      </c>
      <c r="G4978" t="s">
        <v>11</v>
      </c>
    </row>
    <row r="4979" spans="1:7" ht="15" customHeight="1" x14ac:dyDescent="0.25">
      <c r="A4979" t="str">
        <f t="shared" si="170"/>
        <v xml:space="preserve">S/5054 </v>
      </c>
      <c r="B4979" t="s">
        <v>8900</v>
      </c>
      <c r="C4979" t="s">
        <v>9</v>
      </c>
      <c r="D4979" s="5" t="s">
        <v>393</v>
      </c>
      <c r="E4979" s="6">
        <f t="shared" si="169"/>
        <v>116</v>
      </c>
      <c r="G4979" t="s">
        <v>11</v>
      </c>
    </row>
    <row r="4980" spans="1:7" ht="15" customHeight="1" x14ac:dyDescent="0.25">
      <c r="A4980" t="str">
        <f t="shared" si="170"/>
        <v xml:space="preserve">S/5055 </v>
      </c>
      <c r="B4980" t="s">
        <v>8901</v>
      </c>
      <c r="C4980" t="s">
        <v>9</v>
      </c>
      <c r="D4980" s="5" t="s">
        <v>393</v>
      </c>
      <c r="E4980" s="6">
        <f t="shared" si="169"/>
        <v>116</v>
      </c>
      <c r="G4980" t="s">
        <v>11</v>
      </c>
    </row>
    <row r="4981" spans="1:7" ht="15" customHeight="1" x14ac:dyDescent="0.25">
      <c r="A4981" t="str">
        <f t="shared" si="170"/>
        <v xml:space="preserve">S/5056 </v>
      </c>
      <c r="B4981" t="s">
        <v>8902</v>
      </c>
      <c r="C4981" t="s">
        <v>9</v>
      </c>
      <c r="D4981" s="5" t="s">
        <v>4838</v>
      </c>
      <c r="E4981" s="6">
        <f t="shared" si="169"/>
        <v>252</v>
      </c>
      <c r="G4981" t="s">
        <v>11</v>
      </c>
    </row>
    <row r="4982" spans="1:7" ht="15" customHeight="1" x14ac:dyDescent="0.25">
      <c r="A4982" t="str">
        <f t="shared" si="170"/>
        <v xml:space="preserve">S/5057 </v>
      </c>
      <c r="B4982" t="s">
        <v>8903</v>
      </c>
      <c r="C4982" t="s">
        <v>9</v>
      </c>
      <c r="D4982" s="5" t="s">
        <v>4838</v>
      </c>
      <c r="E4982" s="6">
        <f t="shared" si="169"/>
        <v>252</v>
      </c>
      <c r="G4982" t="s">
        <v>11</v>
      </c>
    </row>
    <row r="4983" spans="1:7" ht="15" customHeight="1" x14ac:dyDescent="0.25">
      <c r="A4983" t="str">
        <f t="shared" si="170"/>
        <v xml:space="preserve">S/5058 </v>
      </c>
      <c r="B4983" t="s">
        <v>8904</v>
      </c>
      <c r="C4983" t="s">
        <v>9</v>
      </c>
      <c r="D4983" s="5" t="s">
        <v>4838</v>
      </c>
      <c r="E4983" s="6">
        <f t="shared" si="169"/>
        <v>252</v>
      </c>
      <c r="G4983" t="s">
        <v>11</v>
      </c>
    </row>
    <row r="4984" spans="1:7" ht="15" customHeight="1" x14ac:dyDescent="0.25">
      <c r="A4984" t="str">
        <f t="shared" si="170"/>
        <v xml:space="preserve">S/5059 </v>
      </c>
      <c r="B4984" t="s">
        <v>8905</v>
      </c>
      <c r="C4984" t="s">
        <v>9</v>
      </c>
      <c r="D4984" s="5" t="s">
        <v>4838</v>
      </c>
      <c r="E4984" s="6">
        <f t="shared" si="169"/>
        <v>252</v>
      </c>
      <c r="G4984" t="s">
        <v>11</v>
      </c>
    </row>
    <row r="4985" spans="1:7" ht="15" customHeight="1" x14ac:dyDescent="0.25">
      <c r="A4985" t="str">
        <f t="shared" si="170"/>
        <v xml:space="preserve">S/5060 </v>
      </c>
      <c r="B4985" t="s">
        <v>8906</v>
      </c>
      <c r="C4985" t="s">
        <v>9</v>
      </c>
      <c r="D4985" s="5" t="s">
        <v>595</v>
      </c>
      <c r="E4985" s="6">
        <f t="shared" si="169"/>
        <v>59</v>
      </c>
      <c r="G4985" t="s">
        <v>8907</v>
      </c>
    </row>
    <row r="4986" spans="1:7" ht="15" customHeight="1" x14ac:dyDescent="0.25">
      <c r="A4986" t="str">
        <f t="shared" si="170"/>
        <v xml:space="preserve">S/5061 </v>
      </c>
      <c r="B4986" t="s">
        <v>8908</v>
      </c>
      <c r="C4986" t="s">
        <v>9</v>
      </c>
      <c r="D4986" s="5" t="s">
        <v>595</v>
      </c>
      <c r="E4986" s="6">
        <f t="shared" si="169"/>
        <v>59</v>
      </c>
      <c r="G4986" t="s">
        <v>8909</v>
      </c>
    </row>
    <row r="4987" spans="1:7" ht="15" customHeight="1" x14ac:dyDescent="0.25">
      <c r="A4987" t="str">
        <f t="shared" si="170"/>
        <v xml:space="preserve">S/5062 </v>
      </c>
      <c r="B4987" t="s">
        <v>8910</v>
      </c>
      <c r="C4987" t="s">
        <v>120</v>
      </c>
      <c r="D4987" s="5" t="s">
        <v>2974</v>
      </c>
      <c r="E4987" s="6">
        <f t="shared" si="169"/>
        <v>140</v>
      </c>
      <c r="G4987" t="s">
        <v>11</v>
      </c>
    </row>
    <row r="4988" spans="1:7" ht="15" customHeight="1" x14ac:dyDescent="0.25">
      <c r="A4988" t="str">
        <f t="shared" si="170"/>
        <v xml:space="preserve">S/5063 </v>
      </c>
      <c r="B4988" t="s">
        <v>8911</v>
      </c>
      <c r="C4988" t="s">
        <v>9</v>
      </c>
      <c r="D4988" s="5" t="s">
        <v>2974</v>
      </c>
      <c r="E4988" s="6">
        <f t="shared" si="169"/>
        <v>140</v>
      </c>
      <c r="G4988" t="s">
        <v>11</v>
      </c>
    </row>
    <row r="4989" spans="1:7" ht="15" customHeight="1" x14ac:dyDescent="0.25">
      <c r="A4989" t="str">
        <f t="shared" si="170"/>
        <v xml:space="preserve">S/5064 </v>
      </c>
      <c r="B4989" t="s">
        <v>8912</v>
      </c>
      <c r="C4989" t="s">
        <v>9</v>
      </c>
      <c r="D4989" s="5" t="s">
        <v>2974</v>
      </c>
      <c r="E4989" s="6">
        <f t="shared" si="169"/>
        <v>140</v>
      </c>
      <c r="G4989" t="s">
        <v>11</v>
      </c>
    </row>
    <row r="4990" spans="1:7" ht="15" customHeight="1" x14ac:dyDescent="0.25">
      <c r="A4990" t="str">
        <f t="shared" si="170"/>
        <v xml:space="preserve">S/5065 </v>
      </c>
      <c r="B4990" t="s">
        <v>8913</v>
      </c>
      <c r="C4990" t="s">
        <v>9</v>
      </c>
      <c r="D4990" s="5" t="s">
        <v>2974</v>
      </c>
      <c r="E4990" s="6">
        <f t="shared" ref="E4990:E5053" si="171">D4990*((100-$E$5)/100)</f>
        <v>140</v>
      </c>
      <c r="G4990" t="s">
        <v>11</v>
      </c>
    </row>
    <row r="4991" spans="1:7" ht="15" customHeight="1" x14ac:dyDescent="0.25">
      <c r="A4991" t="str">
        <f t="shared" si="170"/>
        <v xml:space="preserve">S/5066 </v>
      </c>
      <c r="B4991" t="s">
        <v>8914</v>
      </c>
      <c r="C4991" t="s">
        <v>9</v>
      </c>
      <c r="D4991" s="5" t="s">
        <v>1663</v>
      </c>
      <c r="E4991" s="6">
        <f t="shared" si="171"/>
        <v>159</v>
      </c>
      <c r="G4991" t="s">
        <v>8915</v>
      </c>
    </row>
    <row r="4992" spans="1:7" ht="15" customHeight="1" x14ac:dyDescent="0.25">
      <c r="A4992" t="str">
        <f t="shared" si="170"/>
        <v xml:space="preserve">S/5067 </v>
      </c>
      <c r="B4992" t="s">
        <v>8916</v>
      </c>
      <c r="C4992" t="s">
        <v>9</v>
      </c>
      <c r="D4992" s="5" t="s">
        <v>3007</v>
      </c>
      <c r="E4992" s="6">
        <f t="shared" si="171"/>
        <v>199</v>
      </c>
      <c r="G4992" t="s">
        <v>8917</v>
      </c>
    </row>
    <row r="4993" spans="1:7" ht="15" customHeight="1" x14ac:dyDescent="0.25">
      <c r="A4993" t="str">
        <f t="shared" si="170"/>
        <v xml:space="preserve">S/5068 </v>
      </c>
      <c r="B4993" t="s">
        <v>8918</v>
      </c>
      <c r="C4993" t="s">
        <v>9</v>
      </c>
      <c r="D4993" s="5" t="s">
        <v>4994</v>
      </c>
      <c r="E4993" s="6">
        <f t="shared" si="171"/>
        <v>299</v>
      </c>
      <c r="G4993" t="s">
        <v>8919</v>
      </c>
    </row>
    <row r="4994" spans="1:7" ht="15" customHeight="1" x14ac:dyDescent="0.25">
      <c r="A4994" t="str">
        <f t="shared" si="170"/>
        <v xml:space="preserve">S/5069 </v>
      </c>
      <c r="B4994" t="s">
        <v>8920</v>
      </c>
      <c r="C4994" t="s">
        <v>9</v>
      </c>
      <c r="D4994" s="5" t="s">
        <v>8921</v>
      </c>
      <c r="E4994" s="6">
        <f t="shared" si="171"/>
        <v>278</v>
      </c>
      <c r="G4994" t="s">
        <v>8922</v>
      </c>
    </row>
    <row r="4995" spans="1:7" ht="15" customHeight="1" x14ac:dyDescent="0.25">
      <c r="A4995" t="str">
        <f t="shared" si="170"/>
        <v xml:space="preserve">S/5070 </v>
      </c>
      <c r="B4995" t="s">
        <v>8923</v>
      </c>
      <c r="C4995" t="s">
        <v>9</v>
      </c>
      <c r="D4995" s="5" t="s">
        <v>1680</v>
      </c>
      <c r="E4995" s="6">
        <f t="shared" si="171"/>
        <v>345</v>
      </c>
      <c r="G4995" t="s">
        <v>8924</v>
      </c>
    </row>
    <row r="4996" spans="1:7" ht="15" customHeight="1" x14ac:dyDescent="0.25">
      <c r="A4996" t="str">
        <f t="shared" si="170"/>
        <v xml:space="preserve">S/5076 </v>
      </c>
      <c r="B4996" t="s">
        <v>8925</v>
      </c>
      <c r="C4996" t="s">
        <v>9</v>
      </c>
      <c r="D4996" s="5" t="s">
        <v>4091</v>
      </c>
      <c r="E4996" s="6">
        <f t="shared" si="171"/>
        <v>195</v>
      </c>
      <c r="G4996" t="s">
        <v>8926</v>
      </c>
    </row>
    <row r="4997" spans="1:7" ht="15" customHeight="1" x14ac:dyDescent="0.25">
      <c r="A4997" t="str">
        <f t="shared" si="170"/>
        <v xml:space="preserve">S/5078 </v>
      </c>
      <c r="B4997" t="s">
        <v>8927</v>
      </c>
      <c r="C4997" t="s">
        <v>9</v>
      </c>
      <c r="D4997" s="5" t="s">
        <v>1366</v>
      </c>
      <c r="E4997" s="6">
        <f t="shared" si="171"/>
        <v>175</v>
      </c>
      <c r="G4997" t="s">
        <v>11</v>
      </c>
    </row>
    <row r="4998" spans="1:7" ht="15" customHeight="1" x14ac:dyDescent="0.25">
      <c r="A4998" t="str">
        <f t="shared" ref="A4998:A5061" si="172">MID(B4998,1,7)</f>
        <v xml:space="preserve">S/5079 </v>
      </c>
      <c r="B4998" t="s">
        <v>8928</v>
      </c>
      <c r="C4998" t="s">
        <v>9</v>
      </c>
      <c r="D4998" s="5" t="s">
        <v>4513</v>
      </c>
      <c r="E4998" s="6">
        <f t="shared" si="171"/>
        <v>180</v>
      </c>
      <c r="G4998" t="s">
        <v>8929</v>
      </c>
    </row>
    <row r="4999" spans="1:7" ht="15" customHeight="1" x14ac:dyDescent="0.25">
      <c r="A4999" t="str">
        <f t="shared" si="172"/>
        <v xml:space="preserve">S/5080 </v>
      </c>
      <c r="B4999" t="s">
        <v>8930</v>
      </c>
      <c r="C4999" t="s">
        <v>9</v>
      </c>
      <c r="D4999" s="5" t="s">
        <v>8931</v>
      </c>
      <c r="E4999" s="6">
        <f t="shared" si="171"/>
        <v>312</v>
      </c>
      <c r="G4999" t="s">
        <v>8932</v>
      </c>
    </row>
    <row r="5000" spans="1:7" ht="15" customHeight="1" x14ac:dyDescent="0.25">
      <c r="A5000" t="str">
        <f t="shared" si="172"/>
        <v xml:space="preserve">S/5081 </v>
      </c>
      <c r="B5000" t="s">
        <v>8933</v>
      </c>
      <c r="C5000" t="s">
        <v>9</v>
      </c>
      <c r="D5000" s="5" t="s">
        <v>1680</v>
      </c>
      <c r="E5000" s="6">
        <f t="shared" si="171"/>
        <v>345</v>
      </c>
      <c r="G5000" t="s">
        <v>8934</v>
      </c>
    </row>
    <row r="5001" spans="1:7" ht="15" customHeight="1" x14ac:dyDescent="0.25">
      <c r="A5001" t="str">
        <f t="shared" si="172"/>
        <v xml:space="preserve">S/5082 </v>
      </c>
      <c r="B5001" t="s">
        <v>8935</v>
      </c>
      <c r="C5001" t="s">
        <v>9</v>
      </c>
      <c r="D5001" s="5" t="s">
        <v>1680</v>
      </c>
      <c r="E5001" s="6">
        <f t="shared" si="171"/>
        <v>345</v>
      </c>
      <c r="G5001" t="s">
        <v>8936</v>
      </c>
    </row>
    <row r="5002" spans="1:7" ht="15" customHeight="1" x14ac:dyDescent="0.25">
      <c r="A5002" t="str">
        <f t="shared" si="172"/>
        <v xml:space="preserve">S/5083 </v>
      </c>
      <c r="B5002" t="s">
        <v>8937</v>
      </c>
      <c r="C5002" t="s">
        <v>9</v>
      </c>
      <c r="D5002" s="5" t="s">
        <v>5089</v>
      </c>
      <c r="E5002" s="6">
        <f t="shared" si="171"/>
        <v>415</v>
      </c>
      <c r="G5002" t="s">
        <v>8938</v>
      </c>
    </row>
    <row r="5003" spans="1:7" ht="15" customHeight="1" x14ac:dyDescent="0.25">
      <c r="A5003" t="str">
        <f t="shared" si="172"/>
        <v xml:space="preserve">S/5084 </v>
      </c>
      <c r="B5003" t="s">
        <v>8939</v>
      </c>
      <c r="C5003" t="s">
        <v>9</v>
      </c>
      <c r="D5003" s="5" t="s">
        <v>6519</v>
      </c>
      <c r="E5003" s="6">
        <f t="shared" si="171"/>
        <v>450</v>
      </c>
      <c r="G5003" t="s">
        <v>8940</v>
      </c>
    </row>
    <row r="5004" spans="1:7" ht="15" customHeight="1" x14ac:dyDescent="0.25">
      <c r="A5004" t="str">
        <f t="shared" si="172"/>
        <v xml:space="preserve">S/5085 </v>
      </c>
      <c r="B5004" t="s">
        <v>8941</v>
      </c>
      <c r="C5004" t="s">
        <v>9</v>
      </c>
      <c r="D5004" s="5" t="s">
        <v>1876</v>
      </c>
      <c r="E5004" s="6">
        <f t="shared" si="171"/>
        <v>169</v>
      </c>
      <c r="G5004" t="s">
        <v>8942</v>
      </c>
    </row>
    <row r="5005" spans="1:7" ht="15" customHeight="1" x14ac:dyDescent="0.25">
      <c r="A5005" t="str">
        <f t="shared" si="172"/>
        <v xml:space="preserve">S/5086 </v>
      </c>
      <c r="B5005" t="s">
        <v>8943</v>
      </c>
      <c r="C5005" t="s">
        <v>9</v>
      </c>
      <c r="D5005" s="5" t="s">
        <v>1366</v>
      </c>
      <c r="E5005" s="6">
        <f t="shared" si="171"/>
        <v>175</v>
      </c>
      <c r="G5005" t="s">
        <v>11</v>
      </c>
    </row>
    <row r="5006" spans="1:7" ht="15" customHeight="1" x14ac:dyDescent="0.25">
      <c r="A5006" t="str">
        <f t="shared" si="172"/>
        <v xml:space="preserve">S/5087 </v>
      </c>
      <c r="B5006" t="s">
        <v>8944</v>
      </c>
      <c r="C5006" t="s">
        <v>9</v>
      </c>
      <c r="D5006" s="5" t="s">
        <v>625</v>
      </c>
      <c r="E5006" s="6">
        <f t="shared" si="171"/>
        <v>259</v>
      </c>
      <c r="G5006" t="s">
        <v>8945</v>
      </c>
    </row>
    <row r="5007" spans="1:7" ht="15" customHeight="1" x14ac:dyDescent="0.25">
      <c r="A5007" t="str">
        <f t="shared" si="172"/>
        <v xml:space="preserve">S/5114 </v>
      </c>
      <c r="B5007" t="s">
        <v>8946</v>
      </c>
      <c r="C5007" t="s">
        <v>9</v>
      </c>
      <c r="D5007" s="5" t="s">
        <v>425</v>
      </c>
      <c r="E5007" s="6">
        <f t="shared" si="171"/>
        <v>65</v>
      </c>
      <c r="G5007" t="s">
        <v>11</v>
      </c>
    </row>
    <row r="5008" spans="1:7" ht="15" customHeight="1" x14ac:dyDescent="0.25">
      <c r="A5008" t="str">
        <f t="shared" si="172"/>
        <v xml:space="preserve">S/5115 </v>
      </c>
      <c r="B5008" t="s">
        <v>8947</v>
      </c>
      <c r="C5008" t="s">
        <v>9</v>
      </c>
      <c r="D5008" s="5" t="s">
        <v>8948</v>
      </c>
      <c r="E5008" s="6">
        <f t="shared" si="171"/>
        <v>545</v>
      </c>
      <c r="G5008" t="s">
        <v>11</v>
      </c>
    </row>
    <row r="5009" spans="1:7" ht="15" customHeight="1" x14ac:dyDescent="0.25">
      <c r="A5009" t="str">
        <f t="shared" si="172"/>
        <v xml:space="preserve">S/5116 </v>
      </c>
      <c r="B5009" t="s">
        <v>8949</v>
      </c>
      <c r="C5009" t="s">
        <v>9</v>
      </c>
      <c r="D5009" s="5" t="s">
        <v>1663</v>
      </c>
      <c r="E5009" s="6">
        <f t="shared" si="171"/>
        <v>159</v>
      </c>
      <c r="G5009" t="s">
        <v>11</v>
      </c>
    </row>
    <row r="5010" spans="1:7" ht="15" customHeight="1" x14ac:dyDescent="0.25">
      <c r="A5010" t="str">
        <f t="shared" si="172"/>
        <v xml:space="preserve">S/5117 </v>
      </c>
      <c r="B5010" t="s">
        <v>8950</v>
      </c>
      <c r="C5010" t="s">
        <v>9</v>
      </c>
      <c r="D5010" s="5" t="s">
        <v>1663</v>
      </c>
      <c r="E5010" s="6">
        <f t="shared" si="171"/>
        <v>159</v>
      </c>
      <c r="G5010" t="s">
        <v>11</v>
      </c>
    </row>
    <row r="5011" spans="1:7" ht="15" customHeight="1" x14ac:dyDescent="0.25">
      <c r="A5011" t="str">
        <f t="shared" si="172"/>
        <v xml:space="preserve">S/544  </v>
      </c>
      <c r="B5011" t="s">
        <v>8951</v>
      </c>
      <c r="C5011" t="s">
        <v>551</v>
      </c>
      <c r="D5011" s="5" t="s">
        <v>1596</v>
      </c>
      <c r="E5011" s="6">
        <f t="shared" si="171"/>
        <v>19.899999999999999</v>
      </c>
      <c r="G5011" t="s">
        <v>8952</v>
      </c>
    </row>
    <row r="5012" spans="1:7" ht="15" customHeight="1" x14ac:dyDescent="0.25">
      <c r="A5012" t="str">
        <f t="shared" si="172"/>
        <v xml:space="preserve">S/545  </v>
      </c>
      <c r="B5012" t="s">
        <v>8953</v>
      </c>
      <c r="C5012" t="s">
        <v>551</v>
      </c>
      <c r="D5012" s="5" t="s">
        <v>1596</v>
      </c>
      <c r="E5012" s="6">
        <f t="shared" si="171"/>
        <v>19.899999999999999</v>
      </c>
      <c r="G5012" t="s">
        <v>8954</v>
      </c>
    </row>
    <row r="5013" spans="1:7" ht="15" customHeight="1" x14ac:dyDescent="0.25">
      <c r="A5013" t="str">
        <f t="shared" si="172"/>
        <v xml:space="preserve">S/545  </v>
      </c>
      <c r="B5013" t="s">
        <v>8955</v>
      </c>
      <c r="C5013" t="s">
        <v>9</v>
      </c>
      <c r="D5013" s="5" t="s">
        <v>1596</v>
      </c>
      <c r="E5013" s="6">
        <f t="shared" si="171"/>
        <v>19.899999999999999</v>
      </c>
      <c r="G5013" t="s">
        <v>11</v>
      </c>
    </row>
    <row r="5014" spans="1:7" ht="15" customHeight="1" x14ac:dyDescent="0.25">
      <c r="A5014" t="str">
        <f t="shared" si="172"/>
        <v xml:space="preserve">S/545  </v>
      </c>
      <c r="B5014" t="s">
        <v>8956</v>
      </c>
      <c r="C5014" t="s">
        <v>9</v>
      </c>
      <c r="D5014" s="5" t="s">
        <v>1596</v>
      </c>
      <c r="E5014" s="6">
        <f t="shared" si="171"/>
        <v>19.899999999999999</v>
      </c>
      <c r="G5014" t="s">
        <v>11</v>
      </c>
    </row>
    <row r="5015" spans="1:7" ht="15" customHeight="1" x14ac:dyDescent="0.25">
      <c r="A5015" t="str">
        <f t="shared" si="172"/>
        <v xml:space="preserve">S/545  </v>
      </c>
      <c r="B5015" t="s">
        <v>8957</v>
      </c>
      <c r="C5015" t="s">
        <v>9</v>
      </c>
      <c r="D5015" s="5" t="s">
        <v>1596</v>
      </c>
      <c r="E5015" s="6">
        <f t="shared" si="171"/>
        <v>19.899999999999999</v>
      </c>
      <c r="G5015" t="s">
        <v>11</v>
      </c>
    </row>
    <row r="5016" spans="1:7" ht="15" customHeight="1" x14ac:dyDescent="0.25">
      <c r="A5016" t="str">
        <f t="shared" si="172"/>
        <v xml:space="preserve">S/545  </v>
      </c>
      <c r="B5016" t="s">
        <v>8958</v>
      </c>
      <c r="C5016" t="s">
        <v>9</v>
      </c>
      <c r="D5016" s="5" t="s">
        <v>1596</v>
      </c>
      <c r="E5016" s="6">
        <f t="shared" si="171"/>
        <v>19.899999999999999</v>
      </c>
      <c r="G5016" t="s">
        <v>11</v>
      </c>
    </row>
    <row r="5017" spans="1:7" ht="15" customHeight="1" x14ac:dyDescent="0.25">
      <c r="A5017" t="str">
        <f t="shared" si="172"/>
        <v xml:space="preserve">S/556  </v>
      </c>
      <c r="B5017" t="s">
        <v>8959</v>
      </c>
      <c r="C5017" t="s">
        <v>8155</v>
      </c>
      <c r="D5017" s="5" t="s">
        <v>575</v>
      </c>
      <c r="E5017" s="6">
        <f t="shared" si="171"/>
        <v>230</v>
      </c>
      <c r="G5017" t="s">
        <v>8960</v>
      </c>
    </row>
    <row r="5018" spans="1:7" ht="15" customHeight="1" x14ac:dyDescent="0.25">
      <c r="A5018" t="str">
        <f t="shared" si="172"/>
        <v xml:space="preserve">S/557  </v>
      </c>
      <c r="B5018" t="s">
        <v>8961</v>
      </c>
      <c r="C5018" t="s">
        <v>8155</v>
      </c>
      <c r="D5018" s="5" t="s">
        <v>575</v>
      </c>
      <c r="E5018" s="6">
        <f t="shared" si="171"/>
        <v>230</v>
      </c>
      <c r="G5018" t="s">
        <v>8962</v>
      </c>
    </row>
    <row r="5019" spans="1:7" ht="15" customHeight="1" x14ac:dyDescent="0.25">
      <c r="A5019" t="str">
        <f t="shared" si="172"/>
        <v xml:space="preserve">S/558  </v>
      </c>
      <c r="B5019" t="s">
        <v>8963</v>
      </c>
      <c r="C5019" t="s">
        <v>8155</v>
      </c>
      <c r="D5019" s="5" t="s">
        <v>575</v>
      </c>
      <c r="E5019" s="6">
        <f t="shared" si="171"/>
        <v>230</v>
      </c>
      <c r="G5019" t="s">
        <v>8964</v>
      </c>
    </row>
    <row r="5020" spans="1:7" ht="15" customHeight="1" x14ac:dyDescent="0.25">
      <c r="A5020" t="str">
        <f t="shared" si="172"/>
        <v xml:space="preserve">S/559  </v>
      </c>
      <c r="B5020" t="s">
        <v>8965</v>
      </c>
      <c r="C5020" t="s">
        <v>8155</v>
      </c>
      <c r="D5020" s="5" t="s">
        <v>575</v>
      </c>
      <c r="E5020" s="6">
        <f t="shared" si="171"/>
        <v>230</v>
      </c>
      <c r="G5020" t="s">
        <v>8966</v>
      </c>
    </row>
    <row r="5021" spans="1:7" ht="15" customHeight="1" x14ac:dyDescent="0.25">
      <c r="A5021" t="str">
        <f t="shared" si="172"/>
        <v xml:space="preserve">S/560  </v>
      </c>
      <c r="B5021" t="s">
        <v>8967</v>
      </c>
      <c r="C5021" t="s">
        <v>8155</v>
      </c>
      <c r="D5021" s="5" t="s">
        <v>575</v>
      </c>
      <c r="E5021" s="6">
        <f t="shared" si="171"/>
        <v>230</v>
      </c>
      <c r="G5021" t="s">
        <v>8968</v>
      </c>
    </row>
    <row r="5022" spans="1:7" ht="15" customHeight="1" x14ac:dyDescent="0.25">
      <c r="A5022" t="str">
        <f t="shared" si="172"/>
        <v xml:space="preserve">S/561  </v>
      </c>
      <c r="B5022" t="s">
        <v>8969</v>
      </c>
      <c r="C5022" t="s">
        <v>988</v>
      </c>
      <c r="D5022" s="5" t="s">
        <v>1852</v>
      </c>
      <c r="E5022" s="6">
        <f t="shared" si="171"/>
        <v>24</v>
      </c>
      <c r="G5022" t="s">
        <v>8970</v>
      </c>
    </row>
    <row r="5023" spans="1:7" ht="15" customHeight="1" x14ac:dyDescent="0.25">
      <c r="A5023" t="str">
        <f t="shared" si="172"/>
        <v xml:space="preserve">S/562  </v>
      </c>
      <c r="B5023" t="s">
        <v>8971</v>
      </c>
      <c r="C5023" t="s">
        <v>988</v>
      </c>
      <c r="D5023" s="5" t="s">
        <v>1855</v>
      </c>
      <c r="E5023" s="6">
        <f t="shared" si="171"/>
        <v>28</v>
      </c>
      <c r="G5023" t="s">
        <v>8972</v>
      </c>
    </row>
    <row r="5024" spans="1:7" ht="15" customHeight="1" x14ac:dyDescent="0.25">
      <c r="A5024" t="str">
        <f t="shared" si="172"/>
        <v xml:space="preserve">S/563  </v>
      </c>
      <c r="B5024" t="s">
        <v>8973</v>
      </c>
      <c r="C5024" t="s">
        <v>988</v>
      </c>
      <c r="D5024" s="5" t="s">
        <v>1998</v>
      </c>
      <c r="E5024" s="6">
        <f t="shared" si="171"/>
        <v>35</v>
      </c>
      <c r="G5024" t="s">
        <v>8974</v>
      </c>
    </row>
    <row r="5025" spans="1:7" ht="15" customHeight="1" x14ac:dyDescent="0.25">
      <c r="A5025" t="str">
        <f t="shared" si="172"/>
        <v xml:space="preserve">S/564  </v>
      </c>
      <c r="B5025" t="s">
        <v>8975</v>
      </c>
      <c r="C5025" t="s">
        <v>8155</v>
      </c>
      <c r="D5025" s="5" t="s">
        <v>629</v>
      </c>
      <c r="E5025" s="6">
        <f t="shared" si="171"/>
        <v>388</v>
      </c>
      <c r="G5025" t="s">
        <v>8976</v>
      </c>
    </row>
    <row r="5026" spans="1:7" ht="15" customHeight="1" x14ac:dyDescent="0.25">
      <c r="A5026" t="str">
        <f t="shared" si="172"/>
        <v xml:space="preserve">S/565  </v>
      </c>
      <c r="B5026" t="s">
        <v>8977</v>
      </c>
      <c r="C5026" t="s">
        <v>8155</v>
      </c>
      <c r="D5026" s="5" t="s">
        <v>629</v>
      </c>
      <c r="E5026" s="6">
        <f t="shared" si="171"/>
        <v>388</v>
      </c>
      <c r="G5026" t="s">
        <v>8978</v>
      </c>
    </row>
    <row r="5027" spans="1:7" ht="15" customHeight="1" x14ac:dyDescent="0.25">
      <c r="A5027" t="str">
        <f t="shared" si="172"/>
        <v xml:space="preserve">S/566  </v>
      </c>
      <c r="B5027" t="s">
        <v>8979</v>
      </c>
      <c r="C5027" t="s">
        <v>8155</v>
      </c>
      <c r="D5027" s="5" t="s">
        <v>629</v>
      </c>
      <c r="E5027" s="6">
        <f t="shared" si="171"/>
        <v>388</v>
      </c>
      <c r="G5027" t="s">
        <v>8980</v>
      </c>
    </row>
    <row r="5028" spans="1:7" ht="15" customHeight="1" x14ac:dyDescent="0.25">
      <c r="A5028" t="str">
        <f t="shared" si="172"/>
        <v xml:space="preserve">S/567  </v>
      </c>
      <c r="B5028" t="s">
        <v>8981</v>
      </c>
      <c r="C5028" t="s">
        <v>8155</v>
      </c>
      <c r="D5028" s="5" t="s">
        <v>629</v>
      </c>
      <c r="E5028" s="6">
        <f t="shared" si="171"/>
        <v>388</v>
      </c>
      <c r="G5028" t="s">
        <v>8982</v>
      </c>
    </row>
    <row r="5029" spans="1:7" ht="15" customHeight="1" x14ac:dyDescent="0.25">
      <c r="A5029" t="str">
        <f t="shared" si="172"/>
        <v xml:space="preserve">S/568  </v>
      </c>
      <c r="B5029" t="s">
        <v>8983</v>
      </c>
      <c r="C5029" t="s">
        <v>8155</v>
      </c>
      <c r="D5029" s="5" t="s">
        <v>629</v>
      </c>
      <c r="E5029" s="6">
        <f t="shared" si="171"/>
        <v>388</v>
      </c>
      <c r="G5029" t="s">
        <v>8984</v>
      </c>
    </row>
    <row r="5030" spans="1:7" ht="15" customHeight="1" x14ac:dyDescent="0.25">
      <c r="A5030" t="str">
        <f t="shared" si="172"/>
        <v xml:space="preserve">S/569  </v>
      </c>
      <c r="B5030" t="s">
        <v>8985</v>
      </c>
      <c r="C5030" t="s">
        <v>8155</v>
      </c>
      <c r="D5030" s="5" t="s">
        <v>2162</v>
      </c>
      <c r="E5030" s="6">
        <f t="shared" si="171"/>
        <v>369</v>
      </c>
      <c r="G5030" t="s">
        <v>8986</v>
      </c>
    </row>
    <row r="5031" spans="1:7" ht="15" customHeight="1" x14ac:dyDescent="0.25">
      <c r="A5031" t="str">
        <f t="shared" si="172"/>
        <v xml:space="preserve">S/570  </v>
      </c>
      <c r="B5031" t="s">
        <v>8987</v>
      </c>
      <c r="C5031" t="s">
        <v>8155</v>
      </c>
      <c r="D5031" s="5" t="s">
        <v>7759</v>
      </c>
      <c r="E5031" s="6">
        <f t="shared" si="171"/>
        <v>609</v>
      </c>
      <c r="G5031" t="s">
        <v>8988</v>
      </c>
    </row>
    <row r="5032" spans="1:7" ht="15" customHeight="1" x14ac:dyDescent="0.25">
      <c r="A5032" t="str">
        <f t="shared" si="172"/>
        <v xml:space="preserve">S/571  </v>
      </c>
      <c r="B5032" t="s">
        <v>8989</v>
      </c>
      <c r="C5032" t="s">
        <v>8155</v>
      </c>
      <c r="D5032" s="5" t="s">
        <v>7759</v>
      </c>
      <c r="E5032" s="6">
        <f t="shared" si="171"/>
        <v>609</v>
      </c>
      <c r="G5032" t="s">
        <v>8990</v>
      </c>
    </row>
    <row r="5033" spans="1:7" ht="15" customHeight="1" x14ac:dyDescent="0.25">
      <c r="A5033" t="str">
        <f t="shared" si="172"/>
        <v xml:space="preserve">S/572  </v>
      </c>
      <c r="B5033" t="s">
        <v>8991</v>
      </c>
      <c r="C5033" t="s">
        <v>8155</v>
      </c>
      <c r="D5033" s="5" t="s">
        <v>7759</v>
      </c>
      <c r="E5033" s="6">
        <f t="shared" si="171"/>
        <v>609</v>
      </c>
      <c r="G5033" t="s">
        <v>8992</v>
      </c>
    </row>
    <row r="5034" spans="1:7" ht="15" customHeight="1" x14ac:dyDescent="0.25">
      <c r="A5034" t="str">
        <f t="shared" si="172"/>
        <v xml:space="preserve">S/573  </v>
      </c>
      <c r="B5034" t="s">
        <v>8993</v>
      </c>
      <c r="C5034" t="s">
        <v>8155</v>
      </c>
      <c r="D5034" s="5" t="s">
        <v>4953</v>
      </c>
      <c r="E5034" s="6">
        <f t="shared" si="171"/>
        <v>437</v>
      </c>
      <c r="G5034" t="s">
        <v>8994</v>
      </c>
    </row>
    <row r="5035" spans="1:7" ht="15" customHeight="1" x14ac:dyDescent="0.25">
      <c r="A5035" t="str">
        <f t="shared" si="172"/>
        <v xml:space="preserve">S/574  </v>
      </c>
      <c r="B5035" t="s">
        <v>8995</v>
      </c>
      <c r="C5035" t="s">
        <v>8155</v>
      </c>
      <c r="D5035" s="5" t="s">
        <v>4953</v>
      </c>
      <c r="E5035" s="6">
        <f t="shared" si="171"/>
        <v>437</v>
      </c>
      <c r="G5035" t="s">
        <v>8996</v>
      </c>
    </row>
    <row r="5036" spans="1:7" ht="15" customHeight="1" x14ac:dyDescent="0.25">
      <c r="A5036" t="str">
        <f t="shared" si="172"/>
        <v xml:space="preserve">S/575  </v>
      </c>
      <c r="B5036" t="s">
        <v>8997</v>
      </c>
      <c r="C5036" t="s">
        <v>8155</v>
      </c>
      <c r="D5036" s="5" t="s">
        <v>4953</v>
      </c>
      <c r="E5036" s="6">
        <f t="shared" si="171"/>
        <v>437</v>
      </c>
      <c r="G5036" t="s">
        <v>8998</v>
      </c>
    </row>
    <row r="5037" spans="1:7" ht="15" customHeight="1" x14ac:dyDescent="0.25">
      <c r="A5037" t="str">
        <f t="shared" si="172"/>
        <v>S/575 A</v>
      </c>
      <c r="B5037" t="s">
        <v>8999</v>
      </c>
      <c r="C5037" t="s">
        <v>9</v>
      </c>
      <c r="D5037" s="5" t="s">
        <v>2176</v>
      </c>
      <c r="E5037" s="6">
        <f t="shared" si="171"/>
        <v>330</v>
      </c>
      <c r="G5037" t="s">
        <v>11</v>
      </c>
    </row>
    <row r="5038" spans="1:7" ht="15" customHeight="1" x14ac:dyDescent="0.25">
      <c r="A5038" t="str">
        <f t="shared" si="172"/>
        <v xml:space="preserve">S/602  </v>
      </c>
      <c r="B5038" t="s">
        <v>9000</v>
      </c>
      <c r="C5038" t="s">
        <v>9</v>
      </c>
      <c r="D5038" s="5" t="s">
        <v>512</v>
      </c>
      <c r="E5038" s="6">
        <f t="shared" si="171"/>
        <v>69</v>
      </c>
      <c r="G5038" t="s">
        <v>9001</v>
      </c>
    </row>
    <row r="5039" spans="1:7" ht="15" customHeight="1" x14ac:dyDescent="0.25">
      <c r="A5039" t="str">
        <f t="shared" si="172"/>
        <v xml:space="preserve">S/608  </v>
      </c>
      <c r="B5039" t="s">
        <v>9002</v>
      </c>
      <c r="C5039" t="s">
        <v>9</v>
      </c>
      <c r="D5039" s="5" t="s">
        <v>399</v>
      </c>
      <c r="E5039" s="6">
        <f t="shared" si="171"/>
        <v>129</v>
      </c>
      <c r="G5039" t="s">
        <v>9003</v>
      </c>
    </row>
    <row r="5040" spans="1:7" ht="15" customHeight="1" x14ac:dyDescent="0.25">
      <c r="A5040" t="str">
        <f t="shared" si="172"/>
        <v xml:space="preserve">S/609  </v>
      </c>
      <c r="B5040" t="s">
        <v>9004</v>
      </c>
      <c r="C5040" t="s">
        <v>9</v>
      </c>
      <c r="D5040" s="5" t="s">
        <v>407</v>
      </c>
      <c r="E5040" s="6">
        <f t="shared" si="171"/>
        <v>89</v>
      </c>
      <c r="G5040" t="s">
        <v>9005</v>
      </c>
    </row>
    <row r="5041" spans="1:7" ht="15" customHeight="1" x14ac:dyDescent="0.25">
      <c r="A5041" t="str">
        <f t="shared" si="172"/>
        <v xml:space="preserve">S/612  </v>
      </c>
      <c r="B5041" t="s">
        <v>9006</v>
      </c>
      <c r="C5041" t="s">
        <v>551</v>
      </c>
      <c r="D5041" s="5" t="s">
        <v>973</v>
      </c>
      <c r="E5041" s="6">
        <f t="shared" si="171"/>
        <v>29</v>
      </c>
      <c r="G5041" t="s">
        <v>9007</v>
      </c>
    </row>
    <row r="5042" spans="1:7" ht="15" customHeight="1" x14ac:dyDescent="0.25">
      <c r="A5042" t="str">
        <f t="shared" si="172"/>
        <v xml:space="preserve">S/613  </v>
      </c>
      <c r="B5042" t="s">
        <v>9008</v>
      </c>
      <c r="C5042" t="s">
        <v>551</v>
      </c>
      <c r="D5042" s="5" t="s">
        <v>1165</v>
      </c>
      <c r="E5042" s="6">
        <f t="shared" si="171"/>
        <v>48</v>
      </c>
      <c r="G5042" t="s">
        <v>9009</v>
      </c>
    </row>
    <row r="5043" spans="1:7" ht="15" customHeight="1" x14ac:dyDescent="0.25">
      <c r="A5043" t="str">
        <f t="shared" si="172"/>
        <v xml:space="preserve">S/614  </v>
      </c>
      <c r="B5043" t="s">
        <v>9010</v>
      </c>
      <c r="C5043" t="s">
        <v>551</v>
      </c>
      <c r="D5043" s="5" t="s">
        <v>3185</v>
      </c>
      <c r="E5043" s="6">
        <f t="shared" si="171"/>
        <v>70</v>
      </c>
      <c r="G5043" t="s">
        <v>9011</v>
      </c>
    </row>
    <row r="5044" spans="1:7" ht="15" customHeight="1" x14ac:dyDescent="0.25">
      <c r="A5044" t="str">
        <f t="shared" si="172"/>
        <v xml:space="preserve">S/615  </v>
      </c>
      <c r="B5044" t="s">
        <v>9012</v>
      </c>
      <c r="C5044" t="s">
        <v>551</v>
      </c>
      <c r="D5044" s="5" t="s">
        <v>2085</v>
      </c>
      <c r="E5044" s="6">
        <f t="shared" si="171"/>
        <v>81</v>
      </c>
      <c r="G5044" t="s">
        <v>9013</v>
      </c>
    </row>
    <row r="5045" spans="1:7" ht="15" customHeight="1" x14ac:dyDescent="0.25">
      <c r="A5045" t="str">
        <f t="shared" si="172"/>
        <v xml:space="preserve">S/616  </v>
      </c>
      <c r="B5045" t="s">
        <v>9014</v>
      </c>
      <c r="C5045" t="s">
        <v>551</v>
      </c>
      <c r="D5045" s="5" t="s">
        <v>4152</v>
      </c>
      <c r="E5045" s="6">
        <f t="shared" si="171"/>
        <v>106</v>
      </c>
      <c r="G5045" t="s">
        <v>9015</v>
      </c>
    </row>
    <row r="5046" spans="1:7" ht="15" customHeight="1" x14ac:dyDescent="0.25">
      <c r="A5046" t="str">
        <f t="shared" si="172"/>
        <v xml:space="preserve">S/617  </v>
      </c>
      <c r="B5046" t="s">
        <v>9016</v>
      </c>
      <c r="C5046" t="s">
        <v>551</v>
      </c>
      <c r="D5046" s="5" t="s">
        <v>1409</v>
      </c>
      <c r="E5046" s="6">
        <f t="shared" si="171"/>
        <v>51</v>
      </c>
      <c r="G5046" t="s">
        <v>9017</v>
      </c>
    </row>
    <row r="5047" spans="1:7" ht="15" customHeight="1" x14ac:dyDescent="0.25">
      <c r="A5047" t="str">
        <f t="shared" si="172"/>
        <v xml:space="preserve">S/618  </v>
      </c>
      <c r="B5047" t="s">
        <v>9018</v>
      </c>
      <c r="C5047" t="s">
        <v>551</v>
      </c>
      <c r="D5047" s="5" t="s">
        <v>595</v>
      </c>
      <c r="E5047" s="6">
        <f t="shared" si="171"/>
        <v>59</v>
      </c>
      <c r="G5047" t="s">
        <v>9019</v>
      </c>
    </row>
    <row r="5048" spans="1:7" ht="15" customHeight="1" x14ac:dyDescent="0.25">
      <c r="A5048" t="str">
        <f t="shared" si="172"/>
        <v xml:space="preserve">S/619  </v>
      </c>
      <c r="B5048" t="s">
        <v>9020</v>
      </c>
      <c r="C5048" t="s">
        <v>551</v>
      </c>
      <c r="D5048" s="5" t="s">
        <v>1960</v>
      </c>
      <c r="E5048" s="6">
        <f t="shared" si="171"/>
        <v>86</v>
      </c>
      <c r="G5048" t="s">
        <v>9021</v>
      </c>
    </row>
    <row r="5049" spans="1:7" ht="15" customHeight="1" x14ac:dyDescent="0.25">
      <c r="A5049" t="str">
        <f>MID(B5049,1,6)</f>
        <v xml:space="preserve">S/646 </v>
      </c>
      <c r="B5049" t="s">
        <v>9022</v>
      </c>
      <c r="C5049" t="s">
        <v>9</v>
      </c>
      <c r="D5049" s="5" t="s">
        <v>1162</v>
      </c>
      <c r="E5049" s="6">
        <f t="shared" si="171"/>
        <v>63</v>
      </c>
      <c r="G5049" t="s">
        <v>9023</v>
      </c>
    </row>
    <row r="5050" spans="1:7" ht="15" customHeight="1" x14ac:dyDescent="0.25">
      <c r="A5050" t="str">
        <f t="shared" si="172"/>
        <v xml:space="preserve">S/657  </v>
      </c>
      <c r="B5050" t="s">
        <v>9024</v>
      </c>
      <c r="C5050" t="s">
        <v>551</v>
      </c>
      <c r="D5050" s="5" t="s">
        <v>4543</v>
      </c>
      <c r="E5050" s="6">
        <f t="shared" si="171"/>
        <v>24.7</v>
      </c>
      <c r="G5050" t="s">
        <v>9025</v>
      </c>
    </row>
    <row r="5051" spans="1:7" ht="15" customHeight="1" x14ac:dyDescent="0.25">
      <c r="A5051" t="str">
        <f t="shared" si="172"/>
        <v xml:space="preserve">S/658  </v>
      </c>
      <c r="B5051" t="s">
        <v>9026</v>
      </c>
      <c r="C5051" t="s">
        <v>551</v>
      </c>
      <c r="D5051" s="5" t="s">
        <v>780</v>
      </c>
      <c r="E5051" s="6">
        <f t="shared" si="171"/>
        <v>7.9</v>
      </c>
      <c r="G5051" t="s">
        <v>9027</v>
      </c>
    </row>
    <row r="5052" spans="1:7" ht="15" customHeight="1" x14ac:dyDescent="0.25">
      <c r="A5052" t="str">
        <f t="shared" si="172"/>
        <v xml:space="preserve">S/719  </v>
      </c>
      <c r="B5052" t="s">
        <v>9028</v>
      </c>
      <c r="C5052" t="s">
        <v>8155</v>
      </c>
      <c r="D5052" s="5" t="s">
        <v>575</v>
      </c>
      <c r="E5052" s="6">
        <f t="shared" si="171"/>
        <v>230</v>
      </c>
      <c r="G5052" t="s">
        <v>9029</v>
      </c>
    </row>
    <row r="5053" spans="1:7" ht="15" customHeight="1" x14ac:dyDescent="0.25">
      <c r="A5053" t="str">
        <f t="shared" si="172"/>
        <v xml:space="preserve">S/720  </v>
      </c>
      <c r="B5053" t="s">
        <v>9030</v>
      </c>
      <c r="C5053" t="s">
        <v>8155</v>
      </c>
      <c r="D5053" s="5" t="s">
        <v>575</v>
      </c>
      <c r="E5053" s="6">
        <f t="shared" si="171"/>
        <v>230</v>
      </c>
      <c r="G5053" t="s">
        <v>9031</v>
      </c>
    </row>
    <row r="5054" spans="1:7" ht="15" customHeight="1" x14ac:dyDescent="0.25">
      <c r="A5054" t="str">
        <f t="shared" si="172"/>
        <v xml:space="preserve">S/721  </v>
      </c>
      <c r="B5054" t="s">
        <v>9032</v>
      </c>
      <c r="C5054" t="s">
        <v>8155</v>
      </c>
      <c r="D5054" s="5" t="s">
        <v>575</v>
      </c>
      <c r="E5054" s="6">
        <f t="shared" ref="E5054:E5117" si="173">D5054*((100-$E$5)/100)</f>
        <v>230</v>
      </c>
      <c r="G5054" t="s">
        <v>9033</v>
      </c>
    </row>
    <row r="5055" spans="1:7" ht="15" customHeight="1" x14ac:dyDescent="0.25">
      <c r="A5055" t="str">
        <f t="shared" si="172"/>
        <v xml:space="preserve">S/722  </v>
      </c>
      <c r="B5055" t="s">
        <v>9034</v>
      </c>
      <c r="C5055" t="s">
        <v>8155</v>
      </c>
      <c r="D5055" s="5" t="s">
        <v>575</v>
      </c>
      <c r="E5055" s="6">
        <f t="shared" si="173"/>
        <v>230</v>
      </c>
      <c r="G5055" t="s">
        <v>9035</v>
      </c>
    </row>
    <row r="5056" spans="1:7" ht="15" customHeight="1" x14ac:dyDescent="0.25">
      <c r="A5056" t="str">
        <f t="shared" si="172"/>
        <v xml:space="preserve">S/770  </v>
      </c>
      <c r="B5056" t="s">
        <v>9036</v>
      </c>
      <c r="C5056" t="s">
        <v>9</v>
      </c>
      <c r="D5056" s="5" t="s">
        <v>44</v>
      </c>
      <c r="E5056" s="6">
        <f t="shared" si="173"/>
        <v>14</v>
      </c>
      <c r="G5056" t="s">
        <v>9037</v>
      </c>
    </row>
    <row r="5057" spans="1:7" ht="15" customHeight="1" x14ac:dyDescent="0.25">
      <c r="A5057" t="str">
        <f t="shared" si="172"/>
        <v xml:space="preserve">S/771  </v>
      </c>
      <c r="B5057" t="s">
        <v>9038</v>
      </c>
      <c r="C5057" t="s">
        <v>9</v>
      </c>
      <c r="D5057" s="5" t="s">
        <v>44</v>
      </c>
      <c r="E5057" s="6">
        <f t="shared" si="173"/>
        <v>14</v>
      </c>
      <c r="G5057" t="s">
        <v>9039</v>
      </c>
    </row>
    <row r="5058" spans="1:7" ht="15" customHeight="1" x14ac:dyDescent="0.25">
      <c r="A5058" t="str">
        <f t="shared" si="172"/>
        <v xml:space="preserve">S/772  </v>
      </c>
      <c r="B5058" t="s">
        <v>9040</v>
      </c>
      <c r="C5058" t="s">
        <v>9</v>
      </c>
      <c r="D5058" s="5" t="s">
        <v>1322</v>
      </c>
      <c r="E5058" s="6">
        <f t="shared" si="173"/>
        <v>16</v>
      </c>
      <c r="G5058" t="s">
        <v>9041</v>
      </c>
    </row>
    <row r="5059" spans="1:7" ht="15" customHeight="1" x14ac:dyDescent="0.25">
      <c r="A5059" t="str">
        <f t="shared" si="172"/>
        <v xml:space="preserve">S/773  </v>
      </c>
      <c r="B5059" t="s">
        <v>9042</v>
      </c>
      <c r="C5059" t="s">
        <v>9</v>
      </c>
      <c r="D5059" s="5" t="s">
        <v>35</v>
      </c>
      <c r="E5059" s="6">
        <f t="shared" si="173"/>
        <v>12</v>
      </c>
      <c r="G5059" t="s">
        <v>9043</v>
      </c>
    </row>
    <row r="5060" spans="1:7" ht="15" customHeight="1" x14ac:dyDescent="0.25">
      <c r="A5060" t="str">
        <f t="shared" si="172"/>
        <v xml:space="preserve">S/784  </v>
      </c>
      <c r="B5060" t="s">
        <v>9044</v>
      </c>
      <c r="C5060" t="s">
        <v>9</v>
      </c>
      <c r="D5060" s="5" t="s">
        <v>1409</v>
      </c>
      <c r="E5060" s="6">
        <f t="shared" si="173"/>
        <v>51</v>
      </c>
      <c r="G5060" t="s">
        <v>9045</v>
      </c>
    </row>
    <row r="5061" spans="1:7" ht="15" customHeight="1" x14ac:dyDescent="0.25">
      <c r="A5061" t="str">
        <f t="shared" si="172"/>
        <v xml:space="preserve">S/785  </v>
      </c>
      <c r="B5061" t="s">
        <v>9046</v>
      </c>
      <c r="C5061" t="s">
        <v>9</v>
      </c>
      <c r="D5061" s="5" t="s">
        <v>1409</v>
      </c>
      <c r="E5061" s="6">
        <f t="shared" si="173"/>
        <v>51</v>
      </c>
      <c r="G5061" t="s">
        <v>9047</v>
      </c>
    </row>
    <row r="5062" spans="1:7" ht="15" customHeight="1" x14ac:dyDescent="0.25">
      <c r="A5062" t="str">
        <f t="shared" ref="A5062:A5125" si="174">MID(B5062,1,7)</f>
        <v xml:space="preserve">S/786  </v>
      </c>
      <c r="B5062" t="s">
        <v>9048</v>
      </c>
      <c r="C5062" t="s">
        <v>9</v>
      </c>
      <c r="D5062" s="5" t="s">
        <v>2703</v>
      </c>
      <c r="E5062" s="6">
        <f t="shared" si="173"/>
        <v>61</v>
      </c>
      <c r="G5062" t="s">
        <v>9049</v>
      </c>
    </row>
    <row r="5063" spans="1:7" ht="15" customHeight="1" x14ac:dyDescent="0.25">
      <c r="A5063" t="str">
        <f t="shared" si="174"/>
        <v xml:space="preserve">S/787  </v>
      </c>
      <c r="B5063" t="s">
        <v>9050</v>
      </c>
      <c r="C5063" t="s">
        <v>9</v>
      </c>
      <c r="D5063" s="5" t="s">
        <v>2703</v>
      </c>
      <c r="E5063" s="6">
        <f t="shared" si="173"/>
        <v>61</v>
      </c>
      <c r="G5063" t="s">
        <v>9051</v>
      </c>
    </row>
    <row r="5064" spans="1:7" ht="15" customHeight="1" x14ac:dyDescent="0.25">
      <c r="A5064" t="str">
        <f t="shared" si="174"/>
        <v xml:space="preserve">S/788  </v>
      </c>
      <c r="B5064" t="s">
        <v>9052</v>
      </c>
      <c r="C5064" t="s">
        <v>9</v>
      </c>
      <c r="D5064" s="5" t="s">
        <v>1406</v>
      </c>
      <c r="E5064" s="6">
        <f t="shared" si="173"/>
        <v>58</v>
      </c>
      <c r="G5064" t="s">
        <v>9053</v>
      </c>
    </row>
    <row r="5065" spans="1:7" ht="15" customHeight="1" x14ac:dyDescent="0.25">
      <c r="A5065" t="str">
        <f t="shared" si="174"/>
        <v xml:space="preserve">S/789  </v>
      </c>
      <c r="B5065" t="s">
        <v>9054</v>
      </c>
      <c r="C5065" t="s">
        <v>9</v>
      </c>
      <c r="D5065" s="5" t="s">
        <v>425</v>
      </c>
      <c r="E5065" s="6">
        <f t="shared" si="173"/>
        <v>65</v>
      </c>
      <c r="G5065" t="s">
        <v>9055</v>
      </c>
    </row>
    <row r="5066" spans="1:7" ht="15" customHeight="1" x14ac:dyDescent="0.25">
      <c r="A5066" t="str">
        <f t="shared" si="174"/>
        <v xml:space="preserve">S/790  </v>
      </c>
      <c r="B5066" t="s">
        <v>9056</v>
      </c>
      <c r="C5066" t="s">
        <v>9</v>
      </c>
      <c r="D5066" s="5" t="s">
        <v>1906</v>
      </c>
      <c r="E5066" s="6">
        <f t="shared" si="173"/>
        <v>37</v>
      </c>
      <c r="G5066" t="s">
        <v>9057</v>
      </c>
    </row>
    <row r="5067" spans="1:7" ht="15" customHeight="1" x14ac:dyDescent="0.25">
      <c r="A5067" t="str">
        <f t="shared" si="174"/>
        <v xml:space="preserve">S/791  </v>
      </c>
      <c r="B5067" t="s">
        <v>9058</v>
      </c>
      <c r="C5067" t="s">
        <v>9</v>
      </c>
      <c r="D5067" s="5" t="s">
        <v>458</v>
      </c>
      <c r="E5067" s="6">
        <f t="shared" si="173"/>
        <v>85</v>
      </c>
      <c r="G5067" t="s">
        <v>9059</v>
      </c>
    </row>
    <row r="5068" spans="1:7" ht="15" customHeight="1" x14ac:dyDescent="0.25">
      <c r="A5068" t="str">
        <f t="shared" si="174"/>
        <v xml:space="preserve">S/792  </v>
      </c>
      <c r="B5068" t="s">
        <v>9060</v>
      </c>
      <c r="C5068" t="s">
        <v>9</v>
      </c>
      <c r="D5068" s="5" t="s">
        <v>1245</v>
      </c>
      <c r="E5068" s="6">
        <f t="shared" si="173"/>
        <v>9.9</v>
      </c>
      <c r="G5068" t="s">
        <v>9061</v>
      </c>
    </row>
    <row r="5069" spans="1:7" ht="15" customHeight="1" x14ac:dyDescent="0.25">
      <c r="A5069" t="str">
        <f t="shared" si="174"/>
        <v xml:space="preserve">S/793  </v>
      </c>
      <c r="B5069" t="s">
        <v>9062</v>
      </c>
      <c r="C5069" t="s">
        <v>9</v>
      </c>
      <c r="D5069" s="5" t="s">
        <v>936</v>
      </c>
      <c r="E5069" s="6">
        <f t="shared" si="173"/>
        <v>32</v>
      </c>
      <c r="G5069" t="s">
        <v>9063</v>
      </c>
    </row>
    <row r="5070" spans="1:7" ht="15" customHeight="1" x14ac:dyDescent="0.25">
      <c r="A5070" t="str">
        <f t="shared" si="174"/>
        <v xml:space="preserve">S/794  </v>
      </c>
      <c r="B5070" t="s">
        <v>9064</v>
      </c>
      <c r="C5070" t="s">
        <v>9</v>
      </c>
      <c r="D5070" s="5" t="s">
        <v>1702</v>
      </c>
      <c r="E5070" s="6">
        <f t="shared" si="173"/>
        <v>40</v>
      </c>
      <c r="G5070" t="s">
        <v>9065</v>
      </c>
    </row>
    <row r="5071" spans="1:7" ht="15" customHeight="1" x14ac:dyDescent="0.25">
      <c r="A5071" t="str">
        <f t="shared" si="174"/>
        <v xml:space="preserve">S/795  </v>
      </c>
      <c r="B5071" t="s">
        <v>9066</v>
      </c>
      <c r="C5071" t="s">
        <v>9</v>
      </c>
      <c r="D5071" s="5" t="s">
        <v>1776</v>
      </c>
      <c r="E5071" s="6">
        <f t="shared" si="173"/>
        <v>31</v>
      </c>
      <c r="G5071" t="s">
        <v>9067</v>
      </c>
    </row>
    <row r="5072" spans="1:7" ht="15" customHeight="1" x14ac:dyDescent="0.25">
      <c r="A5072" t="str">
        <f t="shared" si="174"/>
        <v xml:space="preserve">S/796  </v>
      </c>
      <c r="B5072" t="s">
        <v>9068</v>
      </c>
      <c r="C5072" t="s">
        <v>9</v>
      </c>
      <c r="D5072" s="5" t="s">
        <v>809</v>
      </c>
      <c r="E5072" s="6">
        <f t="shared" si="173"/>
        <v>39</v>
      </c>
      <c r="G5072" t="s">
        <v>9069</v>
      </c>
    </row>
    <row r="5073" spans="1:7" ht="15" customHeight="1" x14ac:dyDescent="0.25">
      <c r="A5073" t="str">
        <f t="shared" si="174"/>
        <v xml:space="preserve">S/797  </v>
      </c>
      <c r="B5073" t="s">
        <v>9070</v>
      </c>
      <c r="C5073" t="s">
        <v>9</v>
      </c>
      <c r="D5073" s="5" t="s">
        <v>1686</v>
      </c>
      <c r="E5073" s="6">
        <f t="shared" si="173"/>
        <v>43</v>
      </c>
      <c r="G5073" t="s">
        <v>9071</v>
      </c>
    </row>
    <row r="5074" spans="1:7" ht="15" customHeight="1" x14ac:dyDescent="0.25">
      <c r="A5074" t="str">
        <f t="shared" si="174"/>
        <v xml:space="preserve">S/798  </v>
      </c>
      <c r="B5074" t="s">
        <v>9072</v>
      </c>
      <c r="C5074" t="s">
        <v>9</v>
      </c>
      <c r="D5074" s="5" t="s">
        <v>809</v>
      </c>
      <c r="E5074" s="6">
        <f t="shared" si="173"/>
        <v>39</v>
      </c>
      <c r="G5074" t="s">
        <v>9073</v>
      </c>
    </row>
    <row r="5075" spans="1:7" ht="15" customHeight="1" x14ac:dyDescent="0.25">
      <c r="A5075" t="str">
        <f t="shared" si="174"/>
        <v xml:space="preserve">S/799  </v>
      </c>
      <c r="B5075" t="s">
        <v>9074</v>
      </c>
      <c r="C5075" t="s">
        <v>9</v>
      </c>
      <c r="D5075" s="5" t="s">
        <v>809</v>
      </c>
      <c r="E5075" s="6">
        <f t="shared" si="173"/>
        <v>39</v>
      </c>
      <c r="G5075" t="s">
        <v>9075</v>
      </c>
    </row>
    <row r="5076" spans="1:7" ht="15" customHeight="1" x14ac:dyDescent="0.25">
      <c r="A5076" t="str">
        <f t="shared" si="174"/>
        <v xml:space="preserve">S/800  </v>
      </c>
      <c r="B5076" t="s">
        <v>9076</v>
      </c>
      <c r="C5076" t="s">
        <v>9</v>
      </c>
      <c r="D5076" s="5" t="s">
        <v>1686</v>
      </c>
      <c r="E5076" s="6">
        <f t="shared" si="173"/>
        <v>43</v>
      </c>
      <c r="G5076" t="s">
        <v>9077</v>
      </c>
    </row>
    <row r="5077" spans="1:7" ht="15" customHeight="1" x14ac:dyDescent="0.25">
      <c r="A5077" t="str">
        <f t="shared" si="174"/>
        <v xml:space="preserve">S/801  </v>
      </c>
      <c r="B5077" t="s">
        <v>9078</v>
      </c>
      <c r="C5077" t="s">
        <v>9</v>
      </c>
      <c r="D5077" s="5" t="s">
        <v>431</v>
      </c>
      <c r="E5077" s="6">
        <f t="shared" si="173"/>
        <v>44</v>
      </c>
      <c r="G5077" t="s">
        <v>9079</v>
      </c>
    </row>
    <row r="5078" spans="1:7" ht="15" customHeight="1" x14ac:dyDescent="0.25">
      <c r="A5078" t="str">
        <f t="shared" si="174"/>
        <v xml:space="preserve">S/802  </v>
      </c>
      <c r="B5078" t="s">
        <v>9080</v>
      </c>
      <c r="C5078" t="s">
        <v>9</v>
      </c>
      <c r="D5078" s="5" t="s">
        <v>431</v>
      </c>
      <c r="E5078" s="6">
        <f t="shared" si="173"/>
        <v>44</v>
      </c>
      <c r="G5078" t="s">
        <v>9081</v>
      </c>
    </row>
    <row r="5079" spans="1:7" ht="15" customHeight="1" x14ac:dyDescent="0.25">
      <c r="A5079" t="str">
        <f t="shared" si="174"/>
        <v xml:space="preserve">S/803  </v>
      </c>
      <c r="B5079" t="s">
        <v>9082</v>
      </c>
      <c r="C5079" t="s">
        <v>9</v>
      </c>
      <c r="D5079" s="5" t="s">
        <v>368</v>
      </c>
      <c r="E5079" s="6">
        <f t="shared" si="173"/>
        <v>49</v>
      </c>
      <c r="G5079" t="s">
        <v>9083</v>
      </c>
    </row>
    <row r="5080" spans="1:7" ht="15" customHeight="1" x14ac:dyDescent="0.25">
      <c r="A5080" t="str">
        <f t="shared" si="174"/>
        <v xml:space="preserve">S/804  </v>
      </c>
      <c r="B5080" t="s">
        <v>9084</v>
      </c>
      <c r="C5080" t="s">
        <v>9</v>
      </c>
      <c r="D5080" s="5" t="s">
        <v>965</v>
      </c>
      <c r="E5080" s="6">
        <f t="shared" si="173"/>
        <v>10</v>
      </c>
      <c r="G5080" t="s">
        <v>9085</v>
      </c>
    </row>
    <row r="5081" spans="1:7" ht="15" customHeight="1" x14ac:dyDescent="0.25">
      <c r="A5081" t="str">
        <f t="shared" si="174"/>
        <v xml:space="preserve">S/805  </v>
      </c>
      <c r="B5081" t="s">
        <v>9086</v>
      </c>
      <c r="C5081" t="s">
        <v>9</v>
      </c>
      <c r="D5081" s="5" t="s">
        <v>35</v>
      </c>
      <c r="E5081" s="6">
        <f t="shared" si="173"/>
        <v>12</v>
      </c>
      <c r="G5081" t="s">
        <v>9087</v>
      </c>
    </row>
    <row r="5082" spans="1:7" ht="15" customHeight="1" x14ac:dyDescent="0.25">
      <c r="A5082" t="str">
        <f t="shared" si="174"/>
        <v xml:space="preserve">S/806  </v>
      </c>
      <c r="B5082" t="s">
        <v>9088</v>
      </c>
      <c r="C5082" t="s">
        <v>9</v>
      </c>
      <c r="D5082" s="5" t="s">
        <v>35</v>
      </c>
      <c r="E5082" s="6">
        <f t="shared" si="173"/>
        <v>12</v>
      </c>
      <c r="G5082" t="s">
        <v>9089</v>
      </c>
    </row>
    <row r="5083" spans="1:7" ht="15" customHeight="1" x14ac:dyDescent="0.25">
      <c r="A5083" t="str">
        <f t="shared" si="174"/>
        <v xml:space="preserve">S/807  </v>
      </c>
      <c r="B5083" t="s">
        <v>9090</v>
      </c>
      <c r="C5083" t="s">
        <v>9</v>
      </c>
      <c r="D5083" s="5" t="s">
        <v>428</v>
      </c>
      <c r="E5083" s="6">
        <f t="shared" si="173"/>
        <v>52</v>
      </c>
      <c r="G5083" t="s">
        <v>9091</v>
      </c>
    </row>
    <row r="5084" spans="1:7" ht="15" customHeight="1" x14ac:dyDescent="0.25">
      <c r="A5084" t="str">
        <f t="shared" si="174"/>
        <v xml:space="preserve">S/808  </v>
      </c>
      <c r="B5084" t="s">
        <v>9092</v>
      </c>
      <c r="C5084" t="s">
        <v>9</v>
      </c>
      <c r="D5084" s="5" t="s">
        <v>428</v>
      </c>
      <c r="E5084" s="6">
        <f t="shared" si="173"/>
        <v>52</v>
      </c>
      <c r="G5084" t="s">
        <v>9093</v>
      </c>
    </row>
    <row r="5085" spans="1:7" ht="15" customHeight="1" x14ac:dyDescent="0.25">
      <c r="A5085" t="str">
        <f t="shared" si="174"/>
        <v xml:space="preserve">S/809  </v>
      </c>
      <c r="B5085" t="s">
        <v>9094</v>
      </c>
      <c r="C5085" t="s">
        <v>9</v>
      </c>
      <c r="D5085" s="5" t="s">
        <v>3821</v>
      </c>
      <c r="E5085" s="6">
        <f t="shared" si="173"/>
        <v>104</v>
      </c>
      <c r="G5085" t="s">
        <v>9095</v>
      </c>
    </row>
    <row r="5086" spans="1:7" ht="15" customHeight="1" x14ac:dyDescent="0.25">
      <c r="A5086" t="str">
        <f t="shared" si="174"/>
        <v xml:space="preserve">S/810  </v>
      </c>
      <c r="B5086" t="s">
        <v>9096</v>
      </c>
      <c r="C5086" t="s">
        <v>9</v>
      </c>
      <c r="D5086" s="5" t="s">
        <v>601</v>
      </c>
      <c r="E5086" s="6">
        <f t="shared" si="173"/>
        <v>120</v>
      </c>
      <c r="G5086" t="s">
        <v>9097</v>
      </c>
    </row>
    <row r="5087" spans="1:7" ht="15" customHeight="1" x14ac:dyDescent="0.25">
      <c r="A5087" t="str">
        <f t="shared" si="174"/>
        <v xml:space="preserve">S/811  </v>
      </c>
      <c r="B5087" t="s">
        <v>9098</v>
      </c>
      <c r="C5087" t="s">
        <v>9</v>
      </c>
      <c r="D5087" s="5" t="s">
        <v>488</v>
      </c>
      <c r="E5087" s="6">
        <f t="shared" si="173"/>
        <v>139</v>
      </c>
      <c r="G5087" t="s">
        <v>9099</v>
      </c>
    </row>
    <row r="5088" spans="1:7" ht="15" customHeight="1" x14ac:dyDescent="0.25">
      <c r="A5088" t="str">
        <f t="shared" si="174"/>
        <v xml:space="preserve">S/812  </v>
      </c>
      <c r="B5088" t="s">
        <v>9100</v>
      </c>
      <c r="C5088" t="s">
        <v>9</v>
      </c>
      <c r="D5088" s="5" t="s">
        <v>1177</v>
      </c>
      <c r="E5088" s="6">
        <f t="shared" si="173"/>
        <v>92</v>
      </c>
      <c r="G5088" t="s">
        <v>9101</v>
      </c>
    </row>
    <row r="5089" spans="1:7" ht="15" customHeight="1" x14ac:dyDescent="0.25">
      <c r="A5089" t="str">
        <f t="shared" si="174"/>
        <v xml:space="preserve">S/813  </v>
      </c>
      <c r="B5089" t="s">
        <v>9102</v>
      </c>
      <c r="C5089" t="s">
        <v>9</v>
      </c>
      <c r="D5089" s="5" t="s">
        <v>1927</v>
      </c>
      <c r="E5089" s="6">
        <f t="shared" si="173"/>
        <v>53</v>
      </c>
      <c r="G5089" t="s">
        <v>9103</v>
      </c>
    </row>
    <row r="5090" spans="1:7" ht="15" customHeight="1" x14ac:dyDescent="0.25">
      <c r="A5090" t="str">
        <f t="shared" si="174"/>
        <v xml:space="preserve">S/814  </v>
      </c>
      <c r="B5090" t="s">
        <v>9104</v>
      </c>
      <c r="C5090" t="s">
        <v>9</v>
      </c>
      <c r="D5090" s="5" t="s">
        <v>1361</v>
      </c>
      <c r="E5090" s="6">
        <f t="shared" si="173"/>
        <v>56</v>
      </c>
      <c r="G5090" t="s">
        <v>9105</v>
      </c>
    </row>
    <row r="5091" spans="1:7" ht="15" customHeight="1" x14ac:dyDescent="0.25">
      <c r="A5091" t="str">
        <f t="shared" si="174"/>
        <v xml:space="preserve">S/815  </v>
      </c>
      <c r="B5091" t="s">
        <v>9106</v>
      </c>
      <c r="C5091" t="s">
        <v>9</v>
      </c>
      <c r="D5091" s="5" t="s">
        <v>4711</v>
      </c>
      <c r="E5091" s="6">
        <f t="shared" si="173"/>
        <v>157</v>
      </c>
      <c r="G5091" t="s">
        <v>9107</v>
      </c>
    </row>
    <row r="5092" spans="1:7" ht="15" customHeight="1" x14ac:dyDescent="0.25">
      <c r="A5092" t="str">
        <f t="shared" si="174"/>
        <v xml:space="preserve">S/816  </v>
      </c>
      <c r="B5092" t="s">
        <v>9108</v>
      </c>
      <c r="C5092" t="s">
        <v>9</v>
      </c>
      <c r="D5092" s="5" t="s">
        <v>6851</v>
      </c>
      <c r="E5092" s="6">
        <f t="shared" si="173"/>
        <v>177</v>
      </c>
      <c r="G5092" t="s">
        <v>9109</v>
      </c>
    </row>
    <row r="5093" spans="1:7" ht="15" customHeight="1" x14ac:dyDescent="0.25">
      <c r="A5093" t="str">
        <f t="shared" si="174"/>
        <v xml:space="preserve">S/817  </v>
      </c>
      <c r="B5093" t="s">
        <v>9110</v>
      </c>
      <c r="C5093" t="s">
        <v>9</v>
      </c>
      <c r="D5093" s="5" t="s">
        <v>7527</v>
      </c>
      <c r="E5093" s="6">
        <f t="shared" si="173"/>
        <v>87</v>
      </c>
      <c r="G5093" t="s">
        <v>9111</v>
      </c>
    </row>
    <row r="5094" spans="1:7" ht="15" customHeight="1" x14ac:dyDescent="0.25">
      <c r="A5094" t="str">
        <f t="shared" si="174"/>
        <v xml:space="preserve">S/819  </v>
      </c>
      <c r="B5094" t="s">
        <v>9112</v>
      </c>
      <c r="C5094" t="s">
        <v>9</v>
      </c>
      <c r="D5094" s="5" t="s">
        <v>1899</v>
      </c>
      <c r="E5094" s="6">
        <f t="shared" si="173"/>
        <v>68</v>
      </c>
      <c r="G5094" t="s">
        <v>9113</v>
      </c>
    </row>
    <row r="5095" spans="1:7" ht="15" customHeight="1" x14ac:dyDescent="0.25">
      <c r="A5095" t="str">
        <f t="shared" si="174"/>
        <v xml:space="preserve">S/820  </v>
      </c>
      <c r="B5095" t="s">
        <v>9114</v>
      </c>
      <c r="C5095" t="s">
        <v>9</v>
      </c>
      <c r="D5095" s="5" t="s">
        <v>425</v>
      </c>
      <c r="E5095" s="6">
        <f t="shared" si="173"/>
        <v>65</v>
      </c>
      <c r="G5095" t="s">
        <v>9115</v>
      </c>
    </row>
    <row r="5096" spans="1:7" ht="15" customHeight="1" x14ac:dyDescent="0.25">
      <c r="A5096" t="str">
        <f t="shared" si="174"/>
        <v xml:space="preserve">S/822  </v>
      </c>
      <c r="B5096" t="s">
        <v>9116</v>
      </c>
      <c r="C5096" t="s">
        <v>9</v>
      </c>
      <c r="D5096" s="5" t="s">
        <v>4193</v>
      </c>
      <c r="E5096" s="6">
        <f t="shared" si="173"/>
        <v>125</v>
      </c>
      <c r="G5096" t="s">
        <v>9117</v>
      </c>
    </row>
    <row r="5097" spans="1:7" ht="15" customHeight="1" x14ac:dyDescent="0.25">
      <c r="A5097" t="str">
        <f t="shared" si="174"/>
        <v xml:space="preserve">S/823  </v>
      </c>
      <c r="B5097" t="s">
        <v>9118</v>
      </c>
      <c r="C5097" t="s">
        <v>9</v>
      </c>
      <c r="D5097" s="5" t="s">
        <v>9119</v>
      </c>
      <c r="E5097" s="6">
        <f t="shared" si="173"/>
        <v>627</v>
      </c>
      <c r="G5097" t="s">
        <v>9120</v>
      </c>
    </row>
    <row r="5098" spans="1:7" ht="15" customHeight="1" x14ac:dyDescent="0.25">
      <c r="A5098" t="str">
        <f t="shared" si="174"/>
        <v xml:space="preserve">S/824  </v>
      </c>
      <c r="B5098" t="s">
        <v>9121</v>
      </c>
      <c r="C5098" t="s">
        <v>9</v>
      </c>
      <c r="D5098" s="5" t="s">
        <v>9122</v>
      </c>
      <c r="E5098" s="6">
        <f t="shared" si="173"/>
        <v>558</v>
      </c>
      <c r="G5098" t="s">
        <v>9123</v>
      </c>
    </row>
    <row r="5099" spans="1:7" ht="15" customHeight="1" x14ac:dyDescent="0.25">
      <c r="A5099" t="str">
        <f t="shared" si="174"/>
        <v xml:space="preserve">S/825  </v>
      </c>
      <c r="B5099" t="s">
        <v>9124</v>
      </c>
      <c r="C5099" t="s">
        <v>9</v>
      </c>
      <c r="D5099" s="5" t="s">
        <v>4956</v>
      </c>
      <c r="E5099" s="6">
        <f t="shared" si="173"/>
        <v>699</v>
      </c>
      <c r="G5099" t="s">
        <v>9125</v>
      </c>
    </row>
    <row r="5100" spans="1:7" ht="15" customHeight="1" x14ac:dyDescent="0.25">
      <c r="A5100" t="str">
        <f t="shared" si="174"/>
        <v xml:space="preserve">S/826  </v>
      </c>
      <c r="B5100" t="s">
        <v>9126</v>
      </c>
      <c r="C5100" t="s">
        <v>9</v>
      </c>
      <c r="D5100" s="5" t="s">
        <v>9127</v>
      </c>
      <c r="E5100" s="6">
        <f t="shared" si="173"/>
        <v>738</v>
      </c>
      <c r="G5100" t="s">
        <v>9128</v>
      </c>
    </row>
    <row r="5101" spans="1:7" ht="15" customHeight="1" x14ac:dyDescent="0.25">
      <c r="A5101" t="str">
        <f>MID(B5101,1,6)</f>
        <v xml:space="preserve">S/827 </v>
      </c>
      <c r="B5101" t="s">
        <v>9129</v>
      </c>
      <c r="C5101" t="s">
        <v>9</v>
      </c>
      <c r="D5101" s="5" t="s">
        <v>4757</v>
      </c>
      <c r="E5101" s="6">
        <f t="shared" si="173"/>
        <v>225</v>
      </c>
      <c r="G5101" t="s">
        <v>9130</v>
      </c>
    </row>
    <row r="5102" spans="1:7" ht="15" customHeight="1" x14ac:dyDescent="0.25">
      <c r="A5102" t="str">
        <f t="shared" ref="A5102:A5103" si="175">MID(B5102,1,6)</f>
        <v xml:space="preserve">S/828 </v>
      </c>
      <c r="B5102" t="s">
        <v>9131</v>
      </c>
      <c r="C5102" t="s">
        <v>9</v>
      </c>
      <c r="D5102" s="5" t="s">
        <v>434</v>
      </c>
      <c r="E5102" s="6">
        <f t="shared" si="173"/>
        <v>355</v>
      </c>
      <c r="G5102" t="s">
        <v>9132</v>
      </c>
    </row>
    <row r="5103" spans="1:7" ht="15" customHeight="1" x14ac:dyDescent="0.25">
      <c r="A5103" t="str">
        <f t="shared" si="175"/>
        <v xml:space="preserve">S/829 </v>
      </c>
      <c r="B5103" t="s">
        <v>9133</v>
      </c>
      <c r="C5103" t="s">
        <v>9</v>
      </c>
      <c r="D5103" s="5" t="s">
        <v>9134</v>
      </c>
      <c r="E5103" s="6">
        <f t="shared" si="173"/>
        <v>577</v>
      </c>
      <c r="G5103" t="s">
        <v>9135</v>
      </c>
    </row>
    <row r="5104" spans="1:7" ht="15" customHeight="1" x14ac:dyDescent="0.25">
      <c r="A5104" t="str">
        <f t="shared" si="174"/>
        <v xml:space="preserve">S/831  </v>
      </c>
      <c r="B5104" t="s">
        <v>9136</v>
      </c>
      <c r="C5104" t="s">
        <v>9</v>
      </c>
      <c r="D5104" s="5" t="s">
        <v>5180</v>
      </c>
      <c r="E5104" s="6">
        <f t="shared" si="173"/>
        <v>130</v>
      </c>
      <c r="G5104" t="s">
        <v>9137</v>
      </c>
    </row>
    <row r="5105" spans="1:7" ht="15" customHeight="1" x14ac:dyDescent="0.25">
      <c r="A5105" t="str">
        <f t="shared" si="174"/>
        <v xml:space="preserve">S/833  </v>
      </c>
      <c r="B5105" t="s">
        <v>9138</v>
      </c>
      <c r="C5105" t="s">
        <v>9</v>
      </c>
      <c r="D5105" s="5" t="s">
        <v>586</v>
      </c>
      <c r="E5105" s="6">
        <f t="shared" si="173"/>
        <v>176</v>
      </c>
      <c r="G5105" t="s">
        <v>9139</v>
      </c>
    </row>
    <row r="5106" spans="1:7" ht="15" customHeight="1" x14ac:dyDescent="0.25">
      <c r="A5106" t="str">
        <f t="shared" si="174"/>
        <v xml:space="preserve">S/835  </v>
      </c>
      <c r="B5106" t="s">
        <v>9140</v>
      </c>
      <c r="C5106" t="s">
        <v>9</v>
      </c>
      <c r="D5106" s="5" t="s">
        <v>6851</v>
      </c>
      <c r="E5106" s="6">
        <f t="shared" si="173"/>
        <v>177</v>
      </c>
      <c r="G5106" t="s">
        <v>9141</v>
      </c>
    </row>
    <row r="5107" spans="1:7" ht="15" customHeight="1" x14ac:dyDescent="0.25">
      <c r="A5107" t="str">
        <f t="shared" si="174"/>
        <v xml:space="preserve">S/837  </v>
      </c>
      <c r="B5107" t="s">
        <v>9142</v>
      </c>
      <c r="C5107" t="s">
        <v>9</v>
      </c>
      <c r="D5107" s="5" t="s">
        <v>7288</v>
      </c>
      <c r="E5107" s="6">
        <f t="shared" si="173"/>
        <v>222</v>
      </c>
      <c r="G5107" t="s">
        <v>9143</v>
      </c>
    </row>
    <row r="5108" spans="1:7" ht="15" customHeight="1" x14ac:dyDescent="0.25">
      <c r="A5108" t="str">
        <f t="shared" si="174"/>
        <v xml:space="preserve">S/839  </v>
      </c>
      <c r="B5108" t="s">
        <v>9144</v>
      </c>
      <c r="C5108" t="s">
        <v>9</v>
      </c>
      <c r="D5108" s="5" t="s">
        <v>973</v>
      </c>
      <c r="E5108" s="6">
        <f t="shared" si="173"/>
        <v>29</v>
      </c>
      <c r="G5108" t="s">
        <v>9145</v>
      </c>
    </row>
    <row r="5109" spans="1:7" ht="15" customHeight="1" x14ac:dyDescent="0.25">
      <c r="A5109" t="str">
        <f t="shared" si="174"/>
        <v xml:space="preserve">S/847  </v>
      </c>
      <c r="B5109" t="s">
        <v>9146</v>
      </c>
      <c r="C5109" t="s">
        <v>9</v>
      </c>
      <c r="D5109" s="5" t="s">
        <v>35</v>
      </c>
      <c r="E5109" s="6">
        <f t="shared" si="173"/>
        <v>12</v>
      </c>
      <c r="G5109" t="s">
        <v>9147</v>
      </c>
    </row>
    <row r="5110" spans="1:7" ht="15" customHeight="1" x14ac:dyDescent="0.25">
      <c r="A5110" t="str">
        <f t="shared" si="174"/>
        <v xml:space="preserve">S/848  </v>
      </c>
      <c r="B5110" t="s">
        <v>9148</v>
      </c>
      <c r="C5110" t="s">
        <v>9</v>
      </c>
      <c r="D5110" s="5" t="s">
        <v>35</v>
      </c>
      <c r="E5110" s="6">
        <f t="shared" si="173"/>
        <v>12</v>
      </c>
      <c r="G5110" t="s">
        <v>9149</v>
      </c>
    </row>
    <row r="5111" spans="1:7" ht="15" customHeight="1" x14ac:dyDescent="0.25">
      <c r="A5111" t="str">
        <f t="shared" si="174"/>
        <v xml:space="preserve">S/849  </v>
      </c>
      <c r="B5111" t="s">
        <v>9150</v>
      </c>
      <c r="C5111" t="s">
        <v>9</v>
      </c>
      <c r="D5111" s="5" t="s">
        <v>35</v>
      </c>
      <c r="E5111" s="6">
        <f t="shared" si="173"/>
        <v>12</v>
      </c>
      <c r="G5111" t="s">
        <v>9151</v>
      </c>
    </row>
    <row r="5112" spans="1:7" ht="15" customHeight="1" x14ac:dyDescent="0.25">
      <c r="A5112" t="str">
        <f t="shared" si="174"/>
        <v xml:space="preserve">S/850  </v>
      </c>
      <c r="B5112" t="s">
        <v>9152</v>
      </c>
      <c r="C5112" t="s">
        <v>9</v>
      </c>
      <c r="D5112" s="5" t="s">
        <v>965</v>
      </c>
      <c r="E5112" s="6">
        <f t="shared" si="173"/>
        <v>10</v>
      </c>
      <c r="G5112" t="s">
        <v>9153</v>
      </c>
    </row>
    <row r="5113" spans="1:7" ht="15" customHeight="1" x14ac:dyDescent="0.25">
      <c r="A5113" t="str">
        <f t="shared" si="174"/>
        <v xml:space="preserve">S/852  </v>
      </c>
      <c r="B5113" t="s">
        <v>9154</v>
      </c>
      <c r="C5113" t="s">
        <v>9</v>
      </c>
      <c r="D5113" s="5" t="s">
        <v>799</v>
      </c>
      <c r="E5113" s="6">
        <f t="shared" si="173"/>
        <v>6.5</v>
      </c>
      <c r="G5113" t="s">
        <v>9155</v>
      </c>
    </row>
    <row r="5114" spans="1:7" ht="15" customHeight="1" x14ac:dyDescent="0.25">
      <c r="A5114" t="str">
        <f t="shared" si="174"/>
        <v xml:space="preserve">S/854  </v>
      </c>
      <c r="B5114" t="s">
        <v>9156</v>
      </c>
      <c r="C5114" t="s">
        <v>9</v>
      </c>
      <c r="D5114" s="5" t="s">
        <v>1686</v>
      </c>
      <c r="E5114" s="6">
        <f t="shared" si="173"/>
        <v>43</v>
      </c>
      <c r="G5114" t="s">
        <v>9157</v>
      </c>
    </row>
    <row r="5115" spans="1:7" ht="15" customHeight="1" x14ac:dyDescent="0.25">
      <c r="A5115" t="str">
        <f t="shared" si="174"/>
        <v xml:space="preserve">S/855  </v>
      </c>
      <c r="B5115" t="s">
        <v>9158</v>
      </c>
      <c r="C5115" t="s">
        <v>9</v>
      </c>
      <c r="D5115" s="5" t="s">
        <v>1938</v>
      </c>
      <c r="E5115" s="6">
        <f t="shared" si="173"/>
        <v>83</v>
      </c>
      <c r="G5115" t="s">
        <v>9159</v>
      </c>
    </row>
    <row r="5116" spans="1:7" ht="15" customHeight="1" x14ac:dyDescent="0.25">
      <c r="A5116" t="str">
        <f t="shared" si="174"/>
        <v xml:space="preserve">S/856  </v>
      </c>
      <c r="B5116" t="s">
        <v>9160</v>
      </c>
      <c r="C5116" t="s">
        <v>9</v>
      </c>
      <c r="D5116" s="5" t="s">
        <v>407</v>
      </c>
      <c r="E5116" s="6">
        <f t="shared" si="173"/>
        <v>89</v>
      </c>
      <c r="G5116" t="s">
        <v>9161</v>
      </c>
    </row>
    <row r="5117" spans="1:7" ht="15" customHeight="1" x14ac:dyDescent="0.25">
      <c r="A5117" t="str">
        <f t="shared" si="174"/>
        <v xml:space="preserve">S/857  </v>
      </c>
      <c r="B5117" t="s">
        <v>9162</v>
      </c>
      <c r="C5117" t="s">
        <v>9</v>
      </c>
      <c r="D5117" s="5" t="s">
        <v>1927</v>
      </c>
      <c r="E5117" s="6">
        <f t="shared" si="173"/>
        <v>53</v>
      </c>
      <c r="G5117" t="s">
        <v>9163</v>
      </c>
    </row>
    <row r="5118" spans="1:7" ht="15" customHeight="1" x14ac:dyDescent="0.25">
      <c r="A5118" t="str">
        <f t="shared" si="174"/>
        <v xml:space="preserve">S/858  </v>
      </c>
      <c r="B5118" t="s">
        <v>9164</v>
      </c>
      <c r="C5118" t="s">
        <v>9</v>
      </c>
      <c r="D5118" s="5" t="s">
        <v>1919</v>
      </c>
      <c r="E5118" s="6">
        <f t="shared" ref="E5118:E5180" si="176">D5118*((100-$E$5)/100)</f>
        <v>82</v>
      </c>
      <c r="G5118" t="s">
        <v>9165</v>
      </c>
    </row>
    <row r="5119" spans="1:7" ht="15" customHeight="1" x14ac:dyDescent="0.25">
      <c r="A5119" t="str">
        <f t="shared" si="174"/>
        <v xml:space="preserve">S/870  </v>
      </c>
      <c r="B5119" t="s">
        <v>9166</v>
      </c>
      <c r="C5119" t="s">
        <v>9</v>
      </c>
      <c r="D5119" s="5" t="s">
        <v>405</v>
      </c>
      <c r="E5119" s="6">
        <f t="shared" si="176"/>
        <v>99</v>
      </c>
      <c r="G5119" t="s">
        <v>9167</v>
      </c>
    </row>
    <row r="5120" spans="1:7" ht="15" customHeight="1" x14ac:dyDescent="0.25">
      <c r="A5120" t="str">
        <f t="shared" si="174"/>
        <v xml:space="preserve">S/871  </v>
      </c>
      <c r="B5120" t="s">
        <v>9168</v>
      </c>
      <c r="C5120" t="s">
        <v>9</v>
      </c>
      <c r="D5120" s="5" t="s">
        <v>3083</v>
      </c>
      <c r="E5120" s="6">
        <f t="shared" si="176"/>
        <v>108</v>
      </c>
      <c r="G5120" t="s">
        <v>9169</v>
      </c>
    </row>
    <row r="5121" spans="1:7" ht="15" customHeight="1" x14ac:dyDescent="0.25">
      <c r="A5121" t="str">
        <f t="shared" si="174"/>
        <v xml:space="preserve">S/872  </v>
      </c>
      <c r="B5121" t="s">
        <v>9170</v>
      </c>
      <c r="C5121" t="s">
        <v>9</v>
      </c>
      <c r="D5121" s="5" t="s">
        <v>2897</v>
      </c>
      <c r="E5121" s="6">
        <f t="shared" si="176"/>
        <v>119</v>
      </c>
      <c r="G5121" t="s">
        <v>9171</v>
      </c>
    </row>
    <row r="5122" spans="1:7" ht="15" customHeight="1" x14ac:dyDescent="0.25">
      <c r="A5122" t="str">
        <f t="shared" si="174"/>
        <v xml:space="preserve">S/874  </v>
      </c>
      <c r="B5122" t="s">
        <v>9172</v>
      </c>
      <c r="C5122" t="s">
        <v>9</v>
      </c>
      <c r="D5122" s="5" t="s">
        <v>2797</v>
      </c>
      <c r="E5122" s="6">
        <f t="shared" si="176"/>
        <v>79</v>
      </c>
      <c r="G5122" t="s">
        <v>9173</v>
      </c>
    </row>
    <row r="5123" spans="1:7" ht="15" customHeight="1" x14ac:dyDescent="0.25">
      <c r="A5123" t="str">
        <f t="shared" si="174"/>
        <v xml:space="preserve">S/875  </v>
      </c>
      <c r="B5123" t="s">
        <v>9174</v>
      </c>
      <c r="C5123" t="s">
        <v>9</v>
      </c>
      <c r="D5123" s="5" t="s">
        <v>2797</v>
      </c>
      <c r="E5123" s="6">
        <f t="shared" si="176"/>
        <v>79</v>
      </c>
      <c r="G5123" t="s">
        <v>9175</v>
      </c>
    </row>
    <row r="5124" spans="1:7" ht="15" customHeight="1" x14ac:dyDescent="0.25">
      <c r="A5124" t="str">
        <f>MID(B5124,1,6)</f>
        <v xml:space="preserve">S/877 </v>
      </c>
      <c r="B5124" t="s">
        <v>9176</v>
      </c>
      <c r="C5124" t="s">
        <v>9</v>
      </c>
      <c r="D5124" s="5" t="s">
        <v>3002</v>
      </c>
      <c r="E5124" s="6">
        <f t="shared" si="176"/>
        <v>113</v>
      </c>
      <c r="G5124" t="s">
        <v>9177</v>
      </c>
    </row>
    <row r="5125" spans="1:7" ht="15" customHeight="1" x14ac:dyDescent="0.25">
      <c r="A5125" t="str">
        <f t="shared" si="174"/>
        <v xml:space="preserve">S/878  </v>
      </c>
      <c r="B5125" t="s">
        <v>9178</v>
      </c>
      <c r="C5125" t="s">
        <v>9</v>
      </c>
      <c r="D5125" s="5" t="s">
        <v>6938</v>
      </c>
      <c r="E5125" s="6">
        <f t="shared" si="176"/>
        <v>117</v>
      </c>
      <c r="G5125" t="s">
        <v>9179</v>
      </c>
    </row>
    <row r="5126" spans="1:7" ht="15" customHeight="1" x14ac:dyDescent="0.25">
      <c r="A5126" t="str">
        <f>MID(B5126,1,6)</f>
        <v xml:space="preserve">S/882 </v>
      </c>
      <c r="B5126" t="s">
        <v>9180</v>
      </c>
      <c r="C5126" t="s">
        <v>9</v>
      </c>
      <c r="D5126" s="5" t="s">
        <v>402</v>
      </c>
      <c r="E5126" s="6">
        <f t="shared" si="176"/>
        <v>149</v>
      </c>
      <c r="G5126" t="s">
        <v>9181</v>
      </c>
    </row>
    <row r="5127" spans="1:7" ht="15" customHeight="1" x14ac:dyDescent="0.25">
      <c r="A5127" t="str">
        <f>MID(B5127,1,6)</f>
        <v xml:space="preserve">S/883 </v>
      </c>
      <c r="B5127" t="s">
        <v>9182</v>
      </c>
      <c r="C5127" t="s">
        <v>9</v>
      </c>
      <c r="D5127" s="5" t="s">
        <v>402</v>
      </c>
      <c r="E5127" s="6">
        <f t="shared" si="176"/>
        <v>149</v>
      </c>
      <c r="G5127" t="s">
        <v>9183</v>
      </c>
    </row>
    <row r="5128" spans="1:7" ht="15" customHeight="1" x14ac:dyDescent="0.25">
      <c r="A5128" t="str">
        <f t="shared" ref="A5128:A5188" si="177">MID(B5128,1,7)</f>
        <v xml:space="preserve">S/884  </v>
      </c>
      <c r="B5128" t="s">
        <v>9184</v>
      </c>
      <c r="C5128" t="s">
        <v>9</v>
      </c>
      <c r="D5128" s="5" t="s">
        <v>1889</v>
      </c>
      <c r="E5128" s="6">
        <f t="shared" si="176"/>
        <v>62</v>
      </c>
      <c r="G5128" t="s">
        <v>9185</v>
      </c>
    </row>
    <row r="5129" spans="1:7" ht="15" customHeight="1" x14ac:dyDescent="0.25">
      <c r="A5129" t="str">
        <f t="shared" si="177"/>
        <v xml:space="preserve">S/885  </v>
      </c>
      <c r="B5129" t="s">
        <v>9186</v>
      </c>
      <c r="C5129" t="s">
        <v>9</v>
      </c>
      <c r="D5129" s="5" t="s">
        <v>1889</v>
      </c>
      <c r="E5129" s="6">
        <f t="shared" si="176"/>
        <v>62</v>
      </c>
      <c r="G5129" t="s">
        <v>9187</v>
      </c>
    </row>
    <row r="5130" spans="1:7" ht="15" customHeight="1" x14ac:dyDescent="0.25">
      <c r="A5130" t="str">
        <f t="shared" si="177"/>
        <v xml:space="preserve">S/886  </v>
      </c>
      <c r="B5130" t="s">
        <v>9188</v>
      </c>
      <c r="C5130" t="s">
        <v>9</v>
      </c>
      <c r="D5130" s="5" t="s">
        <v>2797</v>
      </c>
      <c r="E5130" s="6">
        <f t="shared" si="176"/>
        <v>79</v>
      </c>
      <c r="G5130" t="s">
        <v>9189</v>
      </c>
    </row>
    <row r="5131" spans="1:7" ht="15" customHeight="1" x14ac:dyDescent="0.25">
      <c r="A5131" t="str">
        <f t="shared" si="177"/>
        <v xml:space="preserve">S/887  </v>
      </c>
      <c r="B5131" t="s">
        <v>9190</v>
      </c>
      <c r="C5131" t="s">
        <v>9</v>
      </c>
      <c r="D5131" s="5" t="s">
        <v>1776</v>
      </c>
      <c r="E5131" s="6">
        <f t="shared" si="176"/>
        <v>31</v>
      </c>
      <c r="G5131" t="s">
        <v>9191</v>
      </c>
    </row>
    <row r="5132" spans="1:7" ht="15" customHeight="1" x14ac:dyDescent="0.25">
      <c r="A5132" t="str">
        <f t="shared" si="177"/>
        <v xml:space="preserve">S/888  </v>
      </c>
      <c r="B5132" t="s">
        <v>9192</v>
      </c>
      <c r="C5132" t="s">
        <v>9</v>
      </c>
      <c r="D5132" s="5" t="s">
        <v>35</v>
      </c>
      <c r="E5132" s="6">
        <f t="shared" si="176"/>
        <v>12</v>
      </c>
      <c r="G5132" t="s">
        <v>9193</v>
      </c>
    </row>
    <row r="5133" spans="1:7" ht="15" customHeight="1" x14ac:dyDescent="0.25">
      <c r="A5133" t="str">
        <f t="shared" si="177"/>
        <v xml:space="preserve">S/889  </v>
      </c>
      <c r="B5133" t="s">
        <v>9194</v>
      </c>
      <c r="C5133" t="s">
        <v>9</v>
      </c>
      <c r="D5133" s="5" t="s">
        <v>44</v>
      </c>
      <c r="E5133" s="6">
        <f t="shared" si="176"/>
        <v>14</v>
      </c>
      <c r="G5133" t="s">
        <v>9195</v>
      </c>
    </row>
    <row r="5134" spans="1:7" ht="15" customHeight="1" x14ac:dyDescent="0.25">
      <c r="A5134" t="str">
        <f t="shared" si="177"/>
        <v xml:space="preserve">S/890  </v>
      </c>
      <c r="B5134" t="s">
        <v>9196</v>
      </c>
      <c r="C5134" t="s">
        <v>9</v>
      </c>
      <c r="D5134" s="5" t="s">
        <v>35</v>
      </c>
      <c r="E5134" s="6">
        <f t="shared" si="176"/>
        <v>12</v>
      </c>
      <c r="G5134" t="s">
        <v>9197</v>
      </c>
    </row>
    <row r="5135" spans="1:7" ht="15" customHeight="1" x14ac:dyDescent="0.25">
      <c r="A5135" t="str">
        <f t="shared" si="177"/>
        <v xml:space="preserve">S/891  </v>
      </c>
      <c r="B5135" t="s">
        <v>9198</v>
      </c>
      <c r="C5135" t="s">
        <v>9</v>
      </c>
      <c r="D5135" s="5" t="s">
        <v>116</v>
      </c>
      <c r="E5135" s="6">
        <f t="shared" si="176"/>
        <v>18</v>
      </c>
      <c r="G5135" t="s">
        <v>9199</v>
      </c>
    </row>
    <row r="5136" spans="1:7" ht="15" customHeight="1" x14ac:dyDescent="0.25">
      <c r="A5136" t="str">
        <f t="shared" si="177"/>
        <v xml:space="preserve">S/892  </v>
      </c>
      <c r="B5136" t="s">
        <v>9200</v>
      </c>
      <c r="C5136" t="s">
        <v>9</v>
      </c>
      <c r="D5136" s="5" t="s">
        <v>809</v>
      </c>
      <c r="E5136" s="6">
        <f t="shared" si="176"/>
        <v>39</v>
      </c>
      <c r="G5136" t="s">
        <v>9201</v>
      </c>
    </row>
    <row r="5137" spans="1:7" ht="15" customHeight="1" x14ac:dyDescent="0.25">
      <c r="A5137" t="str">
        <f t="shared" si="177"/>
        <v xml:space="preserve">S/893  </v>
      </c>
      <c r="B5137" t="s">
        <v>9202</v>
      </c>
      <c r="C5137" t="s">
        <v>9</v>
      </c>
      <c r="D5137" s="5" t="s">
        <v>6743</v>
      </c>
      <c r="E5137" s="6">
        <f t="shared" si="176"/>
        <v>71.5</v>
      </c>
      <c r="G5137" t="s">
        <v>9203</v>
      </c>
    </row>
    <row r="5138" spans="1:7" ht="15" customHeight="1" x14ac:dyDescent="0.25">
      <c r="A5138" t="str">
        <f t="shared" si="177"/>
        <v xml:space="preserve">S/894  </v>
      </c>
      <c r="B5138" t="s">
        <v>9204</v>
      </c>
      <c r="C5138" t="s">
        <v>9</v>
      </c>
      <c r="D5138" s="5" t="s">
        <v>405</v>
      </c>
      <c r="E5138" s="6">
        <f t="shared" si="176"/>
        <v>99</v>
      </c>
      <c r="G5138" t="s">
        <v>9205</v>
      </c>
    </row>
    <row r="5139" spans="1:7" ht="15" customHeight="1" x14ac:dyDescent="0.25">
      <c r="A5139" t="str">
        <f t="shared" si="177"/>
        <v xml:space="preserve">S/895  </v>
      </c>
      <c r="B5139" t="s">
        <v>9206</v>
      </c>
      <c r="C5139" t="s">
        <v>9</v>
      </c>
      <c r="D5139" s="5" t="s">
        <v>8820</v>
      </c>
      <c r="E5139" s="6">
        <f t="shared" si="176"/>
        <v>135</v>
      </c>
      <c r="G5139" t="s">
        <v>9207</v>
      </c>
    </row>
    <row r="5140" spans="1:7" ht="15" customHeight="1" x14ac:dyDescent="0.25">
      <c r="A5140" t="str">
        <f t="shared" si="177"/>
        <v xml:space="preserve">S/896  </v>
      </c>
      <c r="B5140" t="s">
        <v>9208</v>
      </c>
      <c r="C5140" t="s">
        <v>9</v>
      </c>
      <c r="D5140" s="5" t="s">
        <v>2892</v>
      </c>
      <c r="E5140" s="6">
        <f t="shared" si="176"/>
        <v>96</v>
      </c>
      <c r="G5140" t="s">
        <v>9209</v>
      </c>
    </row>
    <row r="5141" spans="1:7" ht="15" customHeight="1" x14ac:dyDescent="0.25">
      <c r="A5141" t="str">
        <f t="shared" si="177"/>
        <v xml:space="preserve">S/897  </v>
      </c>
      <c r="B5141" t="s">
        <v>9210</v>
      </c>
      <c r="C5141" t="s">
        <v>9</v>
      </c>
      <c r="D5141" s="5" t="s">
        <v>1037</v>
      </c>
      <c r="E5141" s="6">
        <f t="shared" si="176"/>
        <v>45</v>
      </c>
      <c r="G5141" t="s">
        <v>9211</v>
      </c>
    </row>
    <row r="5142" spans="1:7" ht="15" customHeight="1" x14ac:dyDescent="0.25">
      <c r="A5142" t="str">
        <f t="shared" si="177"/>
        <v xml:space="preserve">S/898  </v>
      </c>
      <c r="B5142" t="s">
        <v>9212</v>
      </c>
      <c r="C5142" t="s">
        <v>9</v>
      </c>
      <c r="D5142" s="5" t="s">
        <v>2885</v>
      </c>
      <c r="E5142" s="6">
        <f t="shared" si="176"/>
        <v>74</v>
      </c>
      <c r="G5142" t="s">
        <v>9213</v>
      </c>
    </row>
    <row r="5143" spans="1:7" ht="15" customHeight="1" x14ac:dyDescent="0.25">
      <c r="A5143" t="str">
        <f t="shared" si="177"/>
        <v xml:space="preserve">S/899  </v>
      </c>
      <c r="B5143" t="s">
        <v>9214</v>
      </c>
      <c r="C5143" t="s">
        <v>9</v>
      </c>
      <c r="D5143" s="5" t="s">
        <v>428</v>
      </c>
      <c r="E5143" s="6">
        <f t="shared" si="176"/>
        <v>52</v>
      </c>
      <c r="G5143" t="s">
        <v>9215</v>
      </c>
    </row>
    <row r="5144" spans="1:7" ht="15" customHeight="1" x14ac:dyDescent="0.25">
      <c r="A5144" t="str">
        <f t="shared" si="177"/>
        <v xml:space="preserve">S/900  </v>
      </c>
      <c r="B5144" t="s">
        <v>9216</v>
      </c>
      <c r="C5144" t="s">
        <v>9</v>
      </c>
      <c r="D5144" s="5" t="s">
        <v>3078</v>
      </c>
      <c r="E5144" s="6">
        <f t="shared" si="176"/>
        <v>84</v>
      </c>
      <c r="G5144" t="s">
        <v>9217</v>
      </c>
    </row>
    <row r="5145" spans="1:7" ht="15" customHeight="1" x14ac:dyDescent="0.25">
      <c r="A5145" t="str">
        <f t="shared" si="177"/>
        <v xml:space="preserve">S/901  </v>
      </c>
      <c r="B5145" t="s">
        <v>9218</v>
      </c>
      <c r="C5145" t="s">
        <v>9</v>
      </c>
      <c r="D5145" s="5" t="s">
        <v>933</v>
      </c>
      <c r="E5145" s="6">
        <f t="shared" si="176"/>
        <v>30</v>
      </c>
      <c r="G5145" t="s">
        <v>9219</v>
      </c>
    </row>
    <row r="5146" spans="1:7" ht="15" customHeight="1" x14ac:dyDescent="0.25">
      <c r="A5146" t="str">
        <f t="shared" si="177"/>
        <v xml:space="preserve">S/902  </v>
      </c>
      <c r="B5146" t="s">
        <v>9220</v>
      </c>
      <c r="C5146" t="s">
        <v>9</v>
      </c>
      <c r="D5146" s="5" t="s">
        <v>1037</v>
      </c>
      <c r="E5146" s="6">
        <f t="shared" si="176"/>
        <v>45</v>
      </c>
      <c r="G5146" t="s">
        <v>9221</v>
      </c>
    </row>
    <row r="5147" spans="1:7" ht="15" customHeight="1" x14ac:dyDescent="0.25">
      <c r="A5147" t="str">
        <f t="shared" si="177"/>
        <v xml:space="preserve">S/903  </v>
      </c>
      <c r="B5147" t="s">
        <v>9222</v>
      </c>
      <c r="C5147" t="s">
        <v>9</v>
      </c>
      <c r="D5147" s="5" t="s">
        <v>1702</v>
      </c>
      <c r="E5147" s="6">
        <f t="shared" si="176"/>
        <v>40</v>
      </c>
      <c r="G5147" t="s">
        <v>9223</v>
      </c>
    </row>
    <row r="5148" spans="1:7" ht="15" customHeight="1" x14ac:dyDescent="0.25">
      <c r="A5148" t="str">
        <f t="shared" si="177"/>
        <v xml:space="preserve">S/904  </v>
      </c>
      <c r="B5148" t="s">
        <v>9224</v>
      </c>
      <c r="C5148" t="s">
        <v>9</v>
      </c>
      <c r="D5148" s="5" t="s">
        <v>405</v>
      </c>
      <c r="E5148" s="6">
        <f t="shared" si="176"/>
        <v>99</v>
      </c>
      <c r="G5148" t="s">
        <v>9225</v>
      </c>
    </row>
    <row r="5149" spans="1:7" ht="15" customHeight="1" x14ac:dyDescent="0.25">
      <c r="A5149" t="str">
        <f t="shared" si="177"/>
        <v xml:space="preserve">S/905  </v>
      </c>
      <c r="B5149" t="s">
        <v>9226</v>
      </c>
      <c r="C5149" t="s">
        <v>9</v>
      </c>
      <c r="D5149" s="5" t="s">
        <v>3839</v>
      </c>
      <c r="E5149" s="6">
        <f t="shared" si="176"/>
        <v>143</v>
      </c>
      <c r="G5149" t="s">
        <v>9227</v>
      </c>
    </row>
    <row r="5150" spans="1:7" ht="15" customHeight="1" x14ac:dyDescent="0.25">
      <c r="A5150" t="str">
        <f t="shared" si="177"/>
        <v xml:space="preserve">S/906  </v>
      </c>
      <c r="B5150" t="s">
        <v>9228</v>
      </c>
      <c r="C5150" t="s">
        <v>9</v>
      </c>
      <c r="D5150" s="5" t="s">
        <v>1998</v>
      </c>
      <c r="E5150" s="6">
        <f t="shared" si="176"/>
        <v>35</v>
      </c>
      <c r="G5150" t="s">
        <v>9229</v>
      </c>
    </row>
    <row r="5151" spans="1:7" ht="15" customHeight="1" x14ac:dyDescent="0.25">
      <c r="A5151" t="str">
        <f t="shared" si="177"/>
        <v xml:space="preserve">S/907  </v>
      </c>
      <c r="B5151" t="s">
        <v>9230</v>
      </c>
      <c r="C5151" t="s">
        <v>9</v>
      </c>
      <c r="D5151" s="5" t="s">
        <v>1892</v>
      </c>
      <c r="E5151" s="6">
        <f t="shared" si="176"/>
        <v>94</v>
      </c>
      <c r="G5151" t="s">
        <v>9231</v>
      </c>
    </row>
    <row r="5152" spans="1:7" ht="15" customHeight="1" x14ac:dyDescent="0.25">
      <c r="A5152" t="str">
        <f t="shared" si="177"/>
        <v xml:space="preserve">S/908  </v>
      </c>
      <c r="B5152" t="s">
        <v>9232</v>
      </c>
      <c r="C5152" t="s">
        <v>9</v>
      </c>
      <c r="D5152" s="5" t="s">
        <v>505</v>
      </c>
      <c r="E5152" s="6">
        <f t="shared" si="176"/>
        <v>153</v>
      </c>
      <c r="G5152" t="s">
        <v>9233</v>
      </c>
    </row>
    <row r="5153" spans="1:7" ht="15" customHeight="1" x14ac:dyDescent="0.25">
      <c r="A5153" t="str">
        <f t="shared" si="177"/>
        <v xml:space="preserve">S/909  </v>
      </c>
      <c r="B5153" t="s">
        <v>9234</v>
      </c>
      <c r="C5153" t="s">
        <v>9</v>
      </c>
      <c r="D5153" s="5" t="s">
        <v>6329</v>
      </c>
      <c r="E5153" s="6">
        <f t="shared" si="176"/>
        <v>178</v>
      </c>
      <c r="G5153" t="s">
        <v>9235</v>
      </c>
    </row>
    <row r="5154" spans="1:7" ht="15" customHeight="1" x14ac:dyDescent="0.25">
      <c r="A5154" t="str">
        <f t="shared" si="177"/>
        <v xml:space="preserve">S/910  </v>
      </c>
      <c r="B5154" t="s">
        <v>9236</v>
      </c>
      <c r="C5154" t="s">
        <v>9</v>
      </c>
      <c r="D5154" s="5" t="s">
        <v>4991</v>
      </c>
      <c r="E5154" s="6">
        <f t="shared" si="176"/>
        <v>226</v>
      </c>
      <c r="G5154" t="s">
        <v>9237</v>
      </c>
    </row>
    <row r="5155" spans="1:7" ht="15" customHeight="1" x14ac:dyDescent="0.25">
      <c r="A5155" t="str">
        <f t="shared" si="177"/>
        <v xml:space="preserve">S/911  </v>
      </c>
      <c r="B5155" t="s">
        <v>9238</v>
      </c>
      <c r="C5155" t="s">
        <v>9</v>
      </c>
      <c r="D5155" s="5" t="s">
        <v>488</v>
      </c>
      <c r="E5155" s="6">
        <f t="shared" si="176"/>
        <v>139</v>
      </c>
      <c r="G5155" t="s">
        <v>9239</v>
      </c>
    </row>
    <row r="5156" spans="1:7" ht="15" customHeight="1" x14ac:dyDescent="0.25">
      <c r="A5156" t="str">
        <f t="shared" si="177"/>
        <v xml:space="preserve">S/912  </v>
      </c>
      <c r="B5156" t="s">
        <v>9240</v>
      </c>
      <c r="C5156" t="s">
        <v>9</v>
      </c>
      <c r="D5156" s="5" t="s">
        <v>402</v>
      </c>
      <c r="E5156" s="6">
        <f t="shared" si="176"/>
        <v>149</v>
      </c>
      <c r="G5156" t="s">
        <v>9241</v>
      </c>
    </row>
    <row r="5157" spans="1:7" ht="15" customHeight="1" x14ac:dyDescent="0.25">
      <c r="A5157" t="str">
        <f t="shared" si="177"/>
        <v xml:space="preserve">S/913  </v>
      </c>
      <c r="B5157" t="s">
        <v>9242</v>
      </c>
      <c r="C5157" t="s">
        <v>9</v>
      </c>
      <c r="D5157" s="5" t="s">
        <v>402</v>
      </c>
      <c r="E5157" s="6">
        <f t="shared" si="176"/>
        <v>149</v>
      </c>
      <c r="G5157" t="s">
        <v>9243</v>
      </c>
    </row>
    <row r="5158" spans="1:7" ht="15" customHeight="1" x14ac:dyDescent="0.25">
      <c r="A5158" t="str">
        <f t="shared" si="177"/>
        <v xml:space="preserve">S/914  </v>
      </c>
      <c r="B5158" t="s">
        <v>9244</v>
      </c>
      <c r="C5158" t="s">
        <v>9</v>
      </c>
      <c r="D5158" s="5" t="s">
        <v>462</v>
      </c>
      <c r="E5158" s="6">
        <f t="shared" si="176"/>
        <v>145</v>
      </c>
      <c r="G5158" t="s">
        <v>9245</v>
      </c>
    </row>
    <row r="5159" spans="1:7" ht="15" customHeight="1" x14ac:dyDescent="0.25">
      <c r="A5159" t="str">
        <f t="shared" si="177"/>
        <v xml:space="preserve">S/915  </v>
      </c>
      <c r="B5159" t="s">
        <v>9246</v>
      </c>
      <c r="C5159" t="s">
        <v>9</v>
      </c>
      <c r="D5159" s="5" t="s">
        <v>1165</v>
      </c>
      <c r="E5159" s="6">
        <f t="shared" si="176"/>
        <v>48</v>
      </c>
      <c r="G5159" t="s">
        <v>9247</v>
      </c>
    </row>
    <row r="5160" spans="1:7" ht="15" customHeight="1" x14ac:dyDescent="0.25">
      <c r="A5160" t="str">
        <f t="shared" si="177"/>
        <v xml:space="preserve">S/916  </v>
      </c>
      <c r="B5160" t="s">
        <v>9248</v>
      </c>
      <c r="C5160" t="s">
        <v>9</v>
      </c>
      <c r="D5160" s="5" t="s">
        <v>3982</v>
      </c>
      <c r="E5160" s="6">
        <f t="shared" si="176"/>
        <v>280</v>
      </c>
      <c r="G5160" t="s">
        <v>9249</v>
      </c>
    </row>
    <row r="5161" spans="1:7" ht="15" customHeight="1" x14ac:dyDescent="0.25">
      <c r="A5161" t="str">
        <f t="shared" si="177"/>
        <v xml:space="preserve">S/917  </v>
      </c>
      <c r="B5161" t="s">
        <v>9250</v>
      </c>
      <c r="C5161" t="s">
        <v>9</v>
      </c>
      <c r="D5161" s="5">
        <v>1117</v>
      </c>
      <c r="E5161" s="6">
        <f t="shared" si="176"/>
        <v>1117</v>
      </c>
      <c r="G5161" t="s">
        <v>9251</v>
      </c>
    </row>
    <row r="5162" spans="1:7" ht="15" customHeight="1" x14ac:dyDescent="0.25">
      <c r="A5162" t="str">
        <f t="shared" si="177"/>
        <v xml:space="preserve">S/918  </v>
      </c>
      <c r="B5162" t="s">
        <v>9252</v>
      </c>
      <c r="C5162" t="s">
        <v>9</v>
      </c>
      <c r="D5162" s="5" t="s">
        <v>7140</v>
      </c>
      <c r="E5162" s="6">
        <f t="shared" si="176"/>
        <v>999</v>
      </c>
      <c r="G5162" t="s">
        <v>9253</v>
      </c>
    </row>
    <row r="5163" spans="1:7" ht="15" customHeight="1" x14ac:dyDescent="0.25">
      <c r="A5163" t="str">
        <f t="shared" si="177"/>
        <v xml:space="preserve">S/919  </v>
      </c>
      <c r="B5163" t="s">
        <v>9254</v>
      </c>
      <c r="C5163" t="s">
        <v>9</v>
      </c>
      <c r="D5163" s="5" t="s">
        <v>6807</v>
      </c>
      <c r="E5163" s="6">
        <f t="shared" si="176"/>
        <v>332</v>
      </c>
      <c r="G5163" t="s">
        <v>9255</v>
      </c>
    </row>
    <row r="5164" spans="1:7" ht="15" customHeight="1" x14ac:dyDescent="0.25">
      <c r="A5164" t="str">
        <f t="shared" si="177"/>
        <v xml:space="preserve">S/920  </v>
      </c>
      <c r="B5164" t="s">
        <v>9256</v>
      </c>
      <c r="C5164" t="s">
        <v>9</v>
      </c>
      <c r="D5164" s="5" t="s">
        <v>2269</v>
      </c>
      <c r="E5164" s="6">
        <f t="shared" si="176"/>
        <v>1.95</v>
      </c>
      <c r="G5164" t="s">
        <v>9257</v>
      </c>
    </row>
    <row r="5165" spans="1:7" ht="15" customHeight="1" x14ac:dyDescent="0.25">
      <c r="A5165" t="str">
        <f t="shared" si="177"/>
        <v xml:space="preserve">S/921  </v>
      </c>
      <c r="B5165" t="s">
        <v>9258</v>
      </c>
      <c r="C5165" t="s">
        <v>9</v>
      </c>
      <c r="D5165" s="5" t="s">
        <v>777</v>
      </c>
      <c r="E5165" s="6">
        <f t="shared" si="176"/>
        <v>1.3</v>
      </c>
      <c r="G5165" t="s">
        <v>9259</v>
      </c>
    </row>
    <row r="5166" spans="1:7" ht="15" customHeight="1" x14ac:dyDescent="0.25">
      <c r="A5166" t="str">
        <f t="shared" si="177"/>
        <v xml:space="preserve">S/922  </v>
      </c>
      <c r="B5166" t="s">
        <v>9260</v>
      </c>
      <c r="C5166" t="s">
        <v>9</v>
      </c>
      <c r="D5166" s="5" t="s">
        <v>9261</v>
      </c>
      <c r="E5166" s="6">
        <f t="shared" si="176"/>
        <v>19.399999999999999</v>
      </c>
      <c r="G5166" t="s">
        <v>9262</v>
      </c>
    </row>
    <row r="5167" spans="1:7" ht="15" customHeight="1" x14ac:dyDescent="0.25">
      <c r="A5167" t="str">
        <f t="shared" si="177"/>
        <v xml:space="preserve">S/923  </v>
      </c>
      <c r="B5167" t="s">
        <v>9263</v>
      </c>
      <c r="C5167" t="s">
        <v>9</v>
      </c>
      <c r="D5167" s="5" t="s">
        <v>683</v>
      </c>
      <c r="E5167" s="6">
        <f t="shared" si="176"/>
        <v>0.6</v>
      </c>
      <c r="G5167" t="s">
        <v>9264</v>
      </c>
    </row>
    <row r="5168" spans="1:7" ht="15" customHeight="1" x14ac:dyDescent="0.25">
      <c r="A5168" t="str">
        <f t="shared" si="177"/>
        <v xml:space="preserve">S/924  </v>
      </c>
      <c r="B5168" t="s">
        <v>9265</v>
      </c>
      <c r="C5168" t="s">
        <v>551</v>
      </c>
      <c r="D5168" s="5" t="s">
        <v>1909</v>
      </c>
      <c r="E5168" s="6">
        <f t="shared" si="176"/>
        <v>64</v>
      </c>
      <c r="G5168" t="s">
        <v>9266</v>
      </c>
    </row>
    <row r="5169" spans="1:7" ht="15" customHeight="1" x14ac:dyDescent="0.25">
      <c r="A5169" t="str">
        <f t="shared" si="177"/>
        <v xml:space="preserve">S/953  </v>
      </c>
      <c r="B5169" t="s">
        <v>9267</v>
      </c>
      <c r="C5169" t="s">
        <v>9</v>
      </c>
      <c r="D5169" s="5" t="s">
        <v>1366</v>
      </c>
      <c r="E5169" s="6">
        <f t="shared" si="176"/>
        <v>175</v>
      </c>
      <c r="G5169" t="s">
        <v>9268</v>
      </c>
    </row>
    <row r="5170" spans="1:7" ht="15" customHeight="1" x14ac:dyDescent="0.25">
      <c r="A5170" t="str">
        <f t="shared" si="177"/>
        <v xml:space="preserve">S/954  </v>
      </c>
      <c r="B5170" t="s">
        <v>9269</v>
      </c>
      <c r="C5170" t="s">
        <v>9</v>
      </c>
      <c r="D5170" s="5" t="s">
        <v>1366</v>
      </c>
      <c r="E5170" s="6">
        <f t="shared" si="176"/>
        <v>175</v>
      </c>
      <c r="G5170" t="s">
        <v>9270</v>
      </c>
    </row>
    <row r="5171" spans="1:7" ht="15" customHeight="1" x14ac:dyDescent="0.25">
      <c r="A5171" t="str">
        <f t="shared" si="177"/>
        <v xml:space="preserve">S/955  </v>
      </c>
      <c r="B5171" t="s">
        <v>9271</v>
      </c>
      <c r="C5171" t="s">
        <v>9</v>
      </c>
      <c r="D5171" s="5" t="s">
        <v>517</v>
      </c>
      <c r="E5171" s="6">
        <f t="shared" si="176"/>
        <v>165</v>
      </c>
      <c r="G5171" t="s">
        <v>9272</v>
      </c>
    </row>
    <row r="5172" spans="1:7" ht="15" customHeight="1" x14ac:dyDescent="0.25">
      <c r="A5172" t="str">
        <f t="shared" si="177"/>
        <v xml:space="preserve">S/956  </v>
      </c>
      <c r="B5172" t="s">
        <v>9273</v>
      </c>
      <c r="C5172" t="s">
        <v>9</v>
      </c>
      <c r="D5172" s="5" t="s">
        <v>8921</v>
      </c>
      <c r="E5172" s="6">
        <f t="shared" si="176"/>
        <v>278</v>
      </c>
      <c r="G5172" t="s">
        <v>9274</v>
      </c>
    </row>
    <row r="5173" spans="1:7" ht="15" customHeight="1" x14ac:dyDescent="0.25">
      <c r="A5173" t="str">
        <f t="shared" si="177"/>
        <v xml:space="preserve">S/957  </v>
      </c>
      <c r="B5173" t="s">
        <v>9275</v>
      </c>
      <c r="C5173" t="s">
        <v>9</v>
      </c>
      <c r="D5173" s="5" t="s">
        <v>6070</v>
      </c>
      <c r="E5173" s="6">
        <f t="shared" si="176"/>
        <v>134</v>
      </c>
      <c r="G5173" t="s">
        <v>9276</v>
      </c>
    </row>
    <row r="5174" spans="1:7" ht="15" customHeight="1" x14ac:dyDescent="0.25">
      <c r="A5174" t="str">
        <f t="shared" si="177"/>
        <v xml:space="preserve">S/958  </v>
      </c>
      <c r="B5174" t="s">
        <v>9277</v>
      </c>
      <c r="C5174" t="s">
        <v>9</v>
      </c>
      <c r="D5174" s="5" t="s">
        <v>6070</v>
      </c>
      <c r="E5174" s="6">
        <f t="shared" si="176"/>
        <v>134</v>
      </c>
      <c r="G5174" t="s">
        <v>9278</v>
      </c>
    </row>
    <row r="5175" spans="1:7" ht="15" customHeight="1" x14ac:dyDescent="0.25">
      <c r="A5175" t="str">
        <f t="shared" si="177"/>
        <v xml:space="preserve">S/959  </v>
      </c>
      <c r="B5175" t="s">
        <v>9279</v>
      </c>
      <c r="C5175" t="s">
        <v>9</v>
      </c>
      <c r="D5175" s="5" t="s">
        <v>5171</v>
      </c>
      <c r="E5175" s="6">
        <f t="shared" si="176"/>
        <v>132</v>
      </c>
      <c r="G5175" t="s">
        <v>9280</v>
      </c>
    </row>
    <row r="5176" spans="1:7" ht="15" customHeight="1" x14ac:dyDescent="0.25">
      <c r="A5176" t="str">
        <f>MID(B5176,1,8)</f>
        <v>S/959-CE</v>
      </c>
      <c r="B5176" t="s">
        <v>9281</v>
      </c>
      <c r="C5176" t="s">
        <v>9</v>
      </c>
      <c r="D5176" s="5" t="s">
        <v>5171</v>
      </c>
      <c r="E5176" s="6">
        <f t="shared" si="176"/>
        <v>132</v>
      </c>
      <c r="G5176" t="s">
        <v>9282</v>
      </c>
    </row>
    <row r="5177" spans="1:7" ht="15" customHeight="1" x14ac:dyDescent="0.25">
      <c r="A5177" t="str">
        <f t="shared" ref="A5177:A5179" si="178">MID(B5177,1,8)</f>
        <v>S/959-MO</v>
      </c>
      <c r="B5177" t="s">
        <v>9283</v>
      </c>
      <c r="C5177" t="s">
        <v>9</v>
      </c>
      <c r="D5177" s="5" t="s">
        <v>5171</v>
      </c>
      <c r="E5177" s="6">
        <f t="shared" si="176"/>
        <v>132</v>
      </c>
      <c r="G5177" t="s">
        <v>9284</v>
      </c>
    </row>
    <row r="5178" spans="1:7" ht="15" customHeight="1" x14ac:dyDescent="0.25">
      <c r="A5178" t="str">
        <f t="shared" si="178"/>
        <v>S/959-ZE</v>
      </c>
      <c r="B5178" t="s">
        <v>9285</v>
      </c>
      <c r="C5178" t="s">
        <v>9</v>
      </c>
      <c r="D5178" s="5" t="s">
        <v>5171</v>
      </c>
      <c r="E5178" s="6">
        <f t="shared" si="176"/>
        <v>132</v>
      </c>
      <c r="G5178" t="s">
        <v>9286</v>
      </c>
    </row>
    <row r="5179" spans="1:7" ht="15" customHeight="1" x14ac:dyDescent="0.25">
      <c r="A5179" t="str">
        <f t="shared" si="178"/>
        <v>S/959-ZL</v>
      </c>
      <c r="B5179" t="s">
        <v>9287</v>
      </c>
      <c r="C5179" t="s">
        <v>9</v>
      </c>
      <c r="D5179" s="5" t="s">
        <v>5171</v>
      </c>
      <c r="E5179" s="6">
        <f t="shared" si="176"/>
        <v>132</v>
      </c>
      <c r="G5179" t="s">
        <v>9288</v>
      </c>
    </row>
    <row r="5180" spans="1:7" ht="15" customHeight="1" x14ac:dyDescent="0.25">
      <c r="A5180" t="str">
        <f t="shared" si="177"/>
        <v xml:space="preserve">S/961  </v>
      </c>
      <c r="B5180" t="s">
        <v>9289</v>
      </c>
      <c r="C5180" t="s">
        <v>9</v>
      </c>
      <c r="D5180" s="5" t="s">
        <v>809</v>
      </c>
      <c r="E5180" s="6">
        <f t="shared" si="176"/>
        <v>39</v>
      </c>
      <c r="G5180" t="s">
        <v>9290</v>
      </c>
    </row>
    <row r="5181" spans="1:7" ht="15" customHeight="1" x14ac:dyDescent="0.25">
      <c r="A5181" t="str">
        <f t="shared" si="177"/>
        <v xml:space="preserve">S/963  </v>
      </c>
      <c r="B5181" t="s">
        <v>9291</v>
      </c>
      <c r="C5181" t="s">
        <v>9</v>
      </c>
      <c r="D5181" s="5" t="s">
        <v>1960</v>
      </c>
      <c r="E5181" s="6">
        <f t="shared" ref="E5181:E5244" si="179">D5181*((100-$E$5)/100)</f>
        <v>86</v>
      </c>
      <c r="G5181" t="s">
        <v>9292</v>
      </c>
    </row>
    <row r="5182" spans="1:7" ht="15" customHeight="1" x14ac:dyDescent="0.25">
      <c r="A5182" t="str">
        <f t="shared" si="177"/>
        <v xml:space="preserve">S/965  </v>
      </c>
      <c r="B5182" t="s">
        <v>9293</v>
      </c>
      <c r="C5182" t="s">
        <v>9</v>
      </c>
      <c r="D5182" s="5" t="s">
        <v>458</v>
      </c>
      <c r="E5182" s="6">
        <f t="shared" si="179"/>
        <v>85</v>
      </c>
      <c r="G5182" t="s">
        <v>9294</v>
      </c>
    </row>
    <row r="5183" spans="1:7" ht="15" customHeight="1" x14ac:dyDescent="0.25">
      <c r="A5183" t="str">
        <f t="shared" si="177"/>
        <v xml:space="preserve">S/967  </v>
      </c>
      <c r="B5183" t="s">
        <v>9295</v>
      </c>
      <c r="C5183" t="s">
        <v>9</v>
      </c>
      <c r="D5183" s="5" t="s">
        <v>385</v>
      </c>
      <c r="E5183" s="6">
        <f t="shared" si="179"/>
        <v>26</v>
      </c>
      <c r="G5183" t="s">
        <v>9296</v>
      </c>
    </row>
    <row r="5184" spans="1:7" ht="15" customHeight="1" x14ac:dyDescent="0.25">
      <c r="A5184" t="str">
        <f t="shared" si="177"/>
        <v xml:space="preserve">S/968  </v>
      </c>
      <c r="B5184" t="s">
        <v>9297</v>
      </c>
      <c r="C5184" t="s">
        <v>9</v>
      </c>
      <c r="D5184" s="5" t="s">
        <v>1322</v>
      </c>
      <c r="E5184" s="6">
        <f t="shared" si="179"/>
        <v>16</v>
      </c>
      <c r="G5184" t="s">
        <v>9298</v>
      </c>
    </row>
    <row r="5185" spans="1:7" ht="15" customHeight="1" x14ac:dyDescent="0.25">
      <c r="A5185" t="str">
        <f t="shared" si="177"/>
        <v xml:space="preserve">S/969  </v>
      </c>
      <c r="B5185" t="s">
        <v>9299</v>
      </c>
      <c r="C5185" t="s">
        <v>9</v>
      </c>
      <c r="D5185" s="5" t="s">
        <v>3154</v>
      </c>
      <c r="E5185" s="6">
        <f t="shared" si="179"/>
        <v>78</v>
      </c>
      <c r="G5185" t="s">
        <v>9300</v>
      </c>
    </row>
    <row r="5186" spans="1:7" ht="15" customHeight="1" x14ac:dyDescent="0.25">
      <c r="A5186" t="str">
        <f t="shared" si="177"/>
        <v xml:space="preserve">S/970  </v>
      </c>
      <c r="B5186" t="s">
        <v>9301</v>
      </c>
      <c r="C5186" t="s">
        <v>9</v>
      </c>
      <c r="D5186" s="5" t="s">
        <v>9302</v>
      </c>
      <c r="E5186" s="6">
        <f t="shared" si="179"/>
        <v>172</v>
      </c>
      <c r="G5186" t="s">
        <v>9303</v>
      </c>
    </row>
    <row r="5187" spans="1:7" ht="15" customHeight="1" x14ac:dyDescent="0.25">
      <c r="A5187" t="str">
        <f>MID(B5187,1,6)</f>
        <v xml:space="preserve">S/971 </v>
      </c>
      <c r="B5187" t="s">
        <v>9304</v>
      </c>
      <c r="C5187" t="s">
        <v>9</v>
      </c>
      <c r="D5187" s="5" t="s">
        <v>2998</v>
      </c>
      <c r="E5187" s="6">
        <f t="shared" si="179"/>
        <v>90</v>
      </c>
      <c r="G5187" t="s">
        <v>9305</v>
      </c>
    </row>
    <row r="5188" spans="1:7" ht="15" customHeight="1" x14ac:dyDescent="0.25">
      <c r="A5188" t="str">
        <f t="shared" si="177"/>
        <v xml:space="preserve">S/972  </v>
      </c>
      <c r="B5188" t="s">
        <v>9306</v>
      </c>
      <c r="C5188" t="s">
        <v>9</v>
      </c>
      <c r="D5188" s="5" t="s">
        <v>1912</v>
      </c>
      <c r="E5188" s="6">
        <f t="shared" si="179"/>
        <v>111</v>
      </c>
      <c r="G5188" t="s">
        <v>9307</v>
      </c>
    </row>
    <row r="5189" spans="1:7" ht="15" customHeight="1" x14ac:dyDescent="0.25">
      <c r="A5189" t="str">
        <f t="shared" ref="A5189:A5252" si="180">MID(B5189,1,7)</f>
        <v xml:space="preserve">S/973  </v>
      </c>
      <c r="B5189" t="s">
        <v>9308</v>
      </c>
      <c r="C5189" t="s">
        <v>9</v>
      </c>
      <c r="D5189" s="5" t="s">
        <v>3021</v>
      </c>
      <c r="E5189" s="6">
        <f t="shared" si="179"/>
        <v>156</v>
      </c>
      <c r="G5189" t="s">
        <v>9309</v>
      </c>
    </row>
    <row r="5190" spans="1:7" ht="15" customHeight="1" x14ac:dyDescent="0.25">
      <c r="A5190" t="str">
        <f t="shared" si="180"/>
        <v xml:space="preserve">S/974  </v>
      </c>
      <c r="B5190" t="s">
        <v>9310</v>
      </c>
      <c r="C5190" t="s">
        <v>9</v>
      </c>
      <c r="D5190" s="5" t="s">
        <v>6468</v>
      </c>
      <c r="E5190" s="6">
        <f t="shared" si="179"/>
        <v>144</v>
      </c>
      <c r="G5190" t="s">
        <v>9311</v>
      </c>
    </row>
    <row r="5191" spans="1:7" ht="15" customHeight="1" x14ac:dyDescent="0.25">
      <c r="A5191" t="str">
        <f t="shared" si="180"/>
        <v xml:space="preserve">S/975  </v>
      </c>
      <c r="B5191" t="s">
        <v>9312</v>
      </c>
      <c r="C5191" t="s">
        <v>9</v>
      </c>
      <c r="D5191" s="5" t="s">
        <v>8218</v>
      </c>
      <c r="E5191" s="6">
        <f t="shared" si="179"/>
        <v>186</v>
      </c>
      <c r="G5191" t="s">
        <v>9313</v>
      </c>
    </row>
    <row r="5192" spans="1:7" ht="15" customHeight="1" x14ac:dyDescent="0.25">
      <c r="A5192" t="str">
        <f t="shared" si="180"/>
        <v xml:space="preserve">S/976  </v>
      </c>
      <c r="B5192" t="s">
        <v>9314</v>
      </c>
      <c r="C5192" t="s">
        <v>9</v>
      </c>
      <c r="D5192" s="5" t="s">
        <v>3004</v>
      </c>
      <c r="E5192" s="6">
        <f t="shared" si="179"/>
        <v>232</v>
      </c>
      <c r="G5192" t="s">
        <v>9315</v>
      </c>
    </row>
    <row r="5193" spans="1:7" ht="15" customHeight="1" x14ac:dyDescent="0.25">
      <c r="A5193" t="str">
        <f t="shared" si="180"/>
        <v xml:space="preserve">S/977  </v>
      </c>
      <c r="B5193" t="s">
        <v>9316</v>
      </c>
      <c r="C5193" t="s">
        <v>9</v>
      </c>
      <c r="D5193" s="5" t="s">
        <v>438</v>
      </c>
      <c r="E5193" s="6">
        <f t="shared" si="179"/>
        <v>392</v>
      </c>
      <c r="G5193" t="s">
        <v>9317</v>
      </c>
    </row>
    <row r="5194" spans="1:7" ht="15" customHeight="1" x14ac:dyDescent="0.25">
      <c r="A5194" t="str">
        <f t="shared" si="180"/>
        <v xml:space="preserve">S/978  </v>
      </c>
      <c r="B5194" t="s">
        <v>9318</v>
      </c>
      <c r="C5194" t="s">
        <v>9</v>
      </c>
      <c r="D5194" s="5" t="s">
        <v>505</v>
      </c>
      <c r="E5194" s="6">
        <f t="shared" si="179"/>
        <v>153</v>
      </c>
      <c r="G5194" t="s">
        <v>9319</v>
      </c>
    </row>
    <row r="5195" spans="1:7" ht="15" customHeight="1" x14ac:dyDescent="0.25">
      <c r="A5195" t="str">
        <f t="shared" si="180"/>
        <v xml:space="preserve">S/979  </v>
      </c>
      <c r="B5195" t="s">
        <v>9320</v>
      </c>
      <c r="C5195" t="s">
        <v>9</v>
      </c>
      <c r="D5195" s="5" t="s">
        <v>6885</v>
      </c>
      <c r="E5195" s="6">
        <f t="shared" si="179"/>
        <v>356</v>
      </c>
      <c r="G5195" t="s">
        <v>9321</v>
      </c>
    </row>
    <row r="5196" spans="1:7" ht="15" customHeight="1" x14ac:dyDescent="0.25">
      <c r="A5196" t="str">
        <f t="shared" si="180"/>
        <v xml:space="preserve">S/981  </v>
      </c>
      <c r="B5196" t="s">
        <v>9322</v>
      </c>
      <c r="C5196" t="s">
        <v>9</v>
      </c>
      <c r="D5196" s="5" t="s">
        <v>2797</v>
      </c>
      <c r="E5196" s="6">
        <f t="shared" si="179"/>
        <v>79</v>
      </c>
      <c r="G5196" t="s">
        <v>11</v>
      </c>
    </row>
    <row r="5197" spans="1:7" ht="15" customHeight="1" x14ac:dyDescent="0.25">
      <c r="A5197" t="str">
        <f t="shared" si="180"/>
        <v xml:space="preserve">S/982  </v>
      </c>
      <c r="B5197" t="s">
        <v>9323</v>
      </c>
      <c r="C5197" t="s">
        <v>9</v>
      </c>
      <c r="D5197" s="5" t="s">
        <v>2787</v>
      </c>
      <c r="E5197" s="6">
        <f t="shared" si="179"/>
        <v>168</v>
      </c>
      <c r="G5197" t="s">
        <v>11</v>
      </c>
    </row>
    <row r="5198" spans="1:7" ht="15" customHeight="1" x14ac:dyDescent="0.25">
      <c r="A5198" t="str">
        <f t="shared" si="180"/>
        <v xml:space="preserve">S/994  </v>
      </c>
      <c r="B5198" t="s">
        <v>9324</v>
      </c>
      <c r="C5198" t="s">
        <v>9</v>
      </c>
      <c r="D5198" s="5" t="s">
        <v>604</v>
      </c>
      <c r="E5198" s="6">
        <f t="shared" si="179"/>
        <v>77</v>
      </c>
      <c r="G5198" t="s">
        <v>9325</v>
      </c>
    </row>
    <row r="5199" spans="1:7" ht="15" customHeight="1" x14ac:dyDescent="0.25">
      <c r="A5199" t="str">
        <f t="shared" si="180"/>
        <v xml:space="preserve">S/995  </v>
      </c>
      <c r="B5199" t="s">
        <v>9326</v>
      </c>
      <c r="C5199" t="s">
        <v>9</v>
      </c>
      <c r="D5199" s="5" t="s">
        <v>4040</v>
      </c>
      <c r="E5199" s="6">
        <f t="shared" si="179"/>
        <v>123</v>
      </c>
      <c r="G5199" t="s">
        <v>9327</v>
      </c>
    </row>
    <row r="5200" spans="1:7" ht="15" customHeight="1" x14ac:dyDescent="0.25">
      <c r="A5200" t="str">
        <f t="shared" si="180"/>
        <v xml:space="preserve">S/996  </v>
      </c>
      <c r="B5200" t="s">
        <v>9328</v>
      </c>
      <c r="C5200" t="s">
        <v>9</v>
      </c>
      <c r="D5200" s="5" t="s">
        <v>3001</v>
      </c>
      <c r="E5200" s="6">
        <f t="shared" si="179"/>
        <v>72</v>
      </c>
      <c r="G5200" t="s">
        <v>9329</v>
      </c>
    </row>
    <row r="5201" spans="1:7" ht="15" customHeight="1" x14ac:dyDescent="0.25">
      <c r="A5201" t="str">
        <f t="shared" si="180"/>
        <v xml:space="preserve">S/997  </v>
      </c>
      <c r="B5201" t="s">
        <v>9330</v>
      </c>
      <c r="C5201" t="s">
        <v>9</v>
      </c>
      <c r="D5201" s="5" t="s">
        <v>2897</v>
      </c>
      <c r="E5201" s="6">
        <f t="shared" si="179"/>
        <v>119</v>
      </c>
      <c r="G5201" t="s">
        <v>9331</v>
      </c>
    </row>
    <row r="5202" spans="1:7" ht="15" customHeight="1" x14ac:dyDescent="0.25">
      <c r="A5202" t="str">
        <f t="shared" si="180"/>
        <v xml:space="preserve">S/998  </v>
      </c>
      <c r="B5202" t="s">
        <v>9332</v>
      </c>
      <c r="C5202" t="s">
        <v>9</v>
      </c>
      <c r="D5202" s="5" t="s">
        <v>3161</v>
      </c>
      <c r="E5202" s="6">
        <f t="shared" si="179"/>
        <v>93</v>
      </c>
      <c r="G5202" t="s">
        <v>9333</v>
      </c>
    </row>
    <row r="5203" spans="1:7" ht="15" customHeight="1" x14ac:dyDescent="0.25">
      <c r="A5203" t="str">
        <f t="shared" si="180"/>
        <v xml:space="preserve">S/999  </v>
      </c>
      <c r="B5203" t="s">
        <v>9334</v>
      </c>
      <c r="C5203" t="s">
        <v>9</v>
      </c>
      <c r="D5203" s="5" t="s">
        <v>9335</v>
      </c>
      <c r="E5203" s="6">
        <f t="shared" si="179"/>
        <v>493</v>
      </c>
      <c r="G5203" t="s">
        <v>9336</v>
      </c>
    </row>
    <row r="5204" spans="1:7" ht="15" customHeight="1" x14ac:dyDescent="0.25">
      <c r="A5204" t="str">
        <f t="shared" si="180"/>
        <v>S1/1237</v>
      </c>
      <c r="B5204" t="s">
        <v>9337</v>
      </c>
      <c r="C5204" t="s">
        <v>9</v>
      </c>
      <c r="D5204" s="5" t="s">
        <v>536</v>
      </c>
      <c r="E5204" s="6">
        <f t="shared" si="179"/>
        <v>4.2</v>
      </c>
      <c r="G5204" t="s">
        <v>9338</v>
      </c>
    </row>
    <row r="5205" spans="1:7" ht="15" customHeight="1" x14ac:dyDescent="0.25">
      <c r="A5205" t="str">
        <f t="shared" si="180"/>
        <v>S1/2294</v>
      </c>
      <c r="B5205" t="s">
        <v>9339</v>
      </c>
      <c r="C5205" t="s">
        <v>9</v>
      </c>
      <c r="D5205" s="5" t="s">
        <v>1230</v>
      </c>
      <c r="E5205" s="6">
        <f t="shared" si="179"/>
        <v>4.3</v>
      </c>
      <c r="G5205" t="s">
        <v>9340</v>
      </c>
    </row>
    <row r="5206" spans="1:7" ht="15" customHeight="1" x14ac:dyDescent="0.25">
      <c r="A5206" t="str">
        <f t="shared" si="180"/>
        <v>S1/2295</v>
      </c>
      <c r="B5206" t="s">
        <v>9341</v>
      </c>
      <c r="C5206" t="s">
        <v>9</v>
      </c>
      <c r="D5206" s="5" t="s">
        <v>80</v>
      </c>
      <c r="E5206" s="6">
        <f t="shared" si="179"/>
        <v>4.5999999999999996</v>
      </c>
      <c r="G5206" t="s">
        <v>9342</v>
      </c>
    </row>
    <row r="5207" spans="1:7" ht="15" customHeight="1" x14ac:dyDescent="0.25">
      <c r="A5207" t="str">
        <f t="shared" si="180"/>
        <v>S1/2296</v>
      </c>
      <c r="B5207" t="s">
        <v>9343</v>
      </c>
      <c r="C5207" t="s">
        <v>9</v>
      </c>
      <c r="D5207" s="5" t="s">
        <v>1238</v>
      </c>
      <c r="E5207" s="6">
        <f t="shared" si="179"/>
        <v>4.7</v>
      </c>
      <c r="G5207" t="s">
        <v>9344</v>
      </c>
    </row>
    <row r="5208" spans="1:7" ht="15" customHeight="1" x14ac:dyDescent="0.25">
      <c r="A5208" t="str">
        <f t="shared" si="180"/>
        <v>S1/2297</v>
      </c>
      <c r="B5208" t="s">
        <v>9345</v>
      </c>
      <c r="C5208" t="s">
        <v>9</v>
      </c>
      <c r="D5208" s="5" t="s">
        <v>87</v>
      </c>
      <c r="E5208" s="6">
        <f t="shared" si="179"/>
        <v>5.0999999999999996</v>
      </c>
      <c r="G5208" t="s">
        <v>9346</v>
      </c>
    </row>
    <row r="5209" spans="1:7" ht="15" customHeight="1" x14ac:dyDescent="0.25">
      <c r="A5209" t="str">
        <f t="shared" si="180"/>
        <v>S1/2298</v>
      </c>
      <c r="B5209" t="s">
        <v>9347</v>
      </c>
      <c r="C5209" t="s">
        <v>9</v>
      </c>
      <c r="D5209" s="5" t="s">
        <v>9348</v>
      </c>
      <c r="E5209" s="6">
        <f t="shared" si="179"/>
        <v>5.7</v>
      </c>
      <c r="G5209" t="s">
        <v>9349</v>
      </c>
    </row>
    <row r="5210" spans="1:7" ht="15" customHeight="1" x14ac:dyDescent="0.25">
      <c r="A5210" t="str">
        <f t="shared" si="180"/>
        <v>S1/2299</v>
      </c>
      <c r="B5210" t="s">
        <v>9350</v>
      </c>
      <c r="C5210" t="s">
        <v>9</v>
      </c>
      <c r="D5210" s="5" t="s">
        <v>93</v>
      </c>
      <c r="E5210" s="6">
        <f t="shared" si="179"/>
        <v>6.1</v>
      </c>
      <c r="G5210" t="s">
        <v>9351</v>
      </c>
    </row>
    <row r="5211" spans="1:7" ht="15" customHeight="1" x14ac:dyDescent="0.25">
      <c r="A5211" t="str">
        <f t="shared" si="180"/>
        <v>S1/2300</v>
      </c>
      <c r="B5211" t="s">
        <v>9352</v>
      </c>
      <c r="C5211" t="s">
        <v>9</v>
      </c>
      <c r="D5211" s="5" t="s">
        <v>298</v>
      </c>
      <c r="E5211" s="6">
        <f t="shared" si="179"/>
        <v>6.9</v>
      </c>
      <c r="G5211" t="s">
        <v>9353</v>
      </c>
    </row>
    <row r="5212" spans="1:7" ht="15" customHeight="1" x14ac:dyDescent="0.25">
      <c r="A5212" t="str">
        <f t="shared" si="180"/>
        <v>S1/2301</v>
      </c>
      <c r="B5212" t="s">
        <v>9354</v>
      </c>
      <c r="C5212" t="s">
        <v>9</v>
      </c>
      <c r="D5212" s="5" t="s">
        <v>102</v>
      </c>
      <c r="E5212" s="6">
        <f t="shared" si="179"/>
        <v>7.2</v>
      </c>
      <c r="G5212" t="s">
        <v>9355</v>
      </c>
    </row>
    <row r="5213" spans="1:7" ht="15" customHeight="1" x14ac:dyDescent="0.25">
      <c r="A5213" t="str">
        <f t="shared" si="180"/>
        <v>S1/2302</v>
      </c>
      <c r="B5213" t="s">
        <v>9356</v>
      </c>
      <c r="C5213" t="s">
        <v>551</v>
      </c>
      <c r="D5213" s="5" t="s">
        <v>1032</v>
      </c>
      <c r="E5213" s="6">
        <f t="shared" si="179"/>
        <v>14.5</v>
      </c>
      <c r="G5213" t="s">
        <v>9357</v>
      </c>
    </row>
    <row r="5214" spans="1:7" ht="15" customHeight="1" x14ac:dyDescent="0.25">
      <c r="A5214" t="str">
        <f t="shared" si="180"/>
        <v>S1/2303</v>
      </c>
      <c r="B5214" t="s">
        <v>9358</v>
      </c>
      <c r="C5214" t="s">
        <v>551</v>
      </c>
      <c r="D5214" s="5" t="s">
        <v>2336</v>
      </c>
      <c r="E5214" s="6">
        <f t="shared" si="179"/>
        <v>15.1</v>
      </c>
      <c r="G5214" t="s">
        <v>9359</v>
      </c>
    </row>
    <row r="5215" spans="1:7" ht="15" customHeight="1" x14ac:dyDescent="0.25">
      <c r="A5215" t="str">
        <f t="shared" si="180"/>
        <v>S1/2304</v>
      </c>
      <c r="B5215" t="s">
        <v>9360</v>
      </c>
      <c r="C5215" t="s">
        <v>551</v>
      </c>
      <c r="D5215" s="5" t="s">
        <v>276</v>
      </c>
      <c r="E5215" s="6">
        <f t="shared" si="179"/>
        <v>15.3</v>
      </c>
      <c r="G5215" t="s">
        <v>9361</v>
      </c>
    </row>
    <row r="5216" spans="1:7" ht="15" customHeight="1" x14ac:dyDescent="0.25">
      <c r="A5216" t="str">
        <f t="shared" si="180"/>
        <v>S1/2305</v>
      </c>
      <c r="B5216" t="s">
        <v>9362</v>
      </c>
      <c r="C5216" t="s">
        <v>551</v>
      </c>
      <c r="D5216" s="5" t="s">
        <v>1330</v>
      </c>
      <c r="E5216" s="6">
        <f t="shared" si="179"/>
        <v>16.2</v>
      </c>
      <c r="G5216" t="s">
        <v>9363</v>
      </c>
    </row>
    <row r="5217" spans="1:7" ht="15" customHeight="1" x14ac:dyDescent="0.25">
      <c r="A5217" t="str">
        <f t="shared" si="180"/>
        <v>S1/2306</v>
      </c>
      <c r="B5217" t="s">
        <v>9364</v>
      </c>
      <c r="C5217" t="s">
        <v>551</v>
      </c>
      <c r="D5217" s="5" t="s">
        <v>1131</v>
      </c>
      <c r="E5217" s="6">
        <f t="shared" si="179"/>
        <v>17.3</v>
      </c>
      <c r="G5217" t="s">
        <v>9365</v>
      </c>
    </row>
    <row r="5218" spans="1:7" ht="15" customHeight="1" x14ac:dyDescent="0.25">
      <c r="A5218" t="str">
        <f t="shared" si="180"/>
        <v>S1/2307</v>
      </c>
      <c r="B5218" t="s">
        <v>9366</v>
      </c>
      <c r="C5218" t="s">
        <v>551</v>
      </c>
      <c r="D5218" s="5" t="s">
        <v>266</v>
      </c>
      <c r="E5218" s="6">
        <f t="shared" si="179"/>
        <v>18.2</v>
      </c>
      <c r="G5218" t="s">
        <v>9367</v>
      </c>
    </row>
    <row r="5219" spans="1:7" ht="15" customHeight="1" x14ac:dyDescent="0.25">
      <c r="A5219" t="str">
        <f t="shared" si="180"/>
        <v>S1/2308</v>
      </c>
      <c r="B5219" t="s">
        <v>9368</v>
      </c>
      <c r="C5219" t="s">
        <v>551</v>
      </c>
      <c r="D5219" s="5" t="s">
        <v>3466</v>
      </c>
      <c r="E5219" s="6">
        <f t="shared" si="179"/>
        <v>19.8</v>
      </c>
      <c r="G5219" t="s">
        <v>9369</v>
      </c>
    </row>
    <row r="5220" spans="1:7" ht="15" customHeight="1" x14ac:dyDescent="0.25">
      <c r="A5220" t="str">
        <f t="shared" si="180"/>
        <v>S1/2309</v>
      </c>
      <c r="B5220" t="s">
        <v>9370</v>
      </c>
      <c r="C5220" t="s">
        <v>551</v>
      </c>
      <c r="D5220" s="5" t="s">
        <v>122</v>
      </c>
      <c r="E5220" s="6">
        <f t="shared" si="179"/>
        <v>20.399999999999999</v>
      </c>
      <c r="G5220" t="s">
        <v>9371</v>
      </c>
    </row>
    <row r="5221" spans="1:7" ht="15" customHeight="1" x14ac:dyDescent="0.25">
      <c r="A5221" t="str">
        <f t="shared" si="180"/>
        <v>S1/2310</v>
      </c>
      <c r="B5221" t="s">
        <v>9372</v>
      </c>
      <c r="C5221" t="s">
        <v>9</v>
      </c>
      <c r="D5221" s="5" t="s">
        <v>318</v>
      </c>
      <c r="E5221" s="6">
        <f t="shared" si="179"/>
        <v>8.8000000000000007</v>
      </c>
      <c r="G5221" t="s">
        <v>9373</v>
      </c>
    </row>
    <row r="5222" spans="1:7" ht="15" customHeight="1" x14ac:dyDescent="0.25">
      <c r="A5222" t="str">
        <f t="shared" si="180"/>
        <v>S1/2311</v>
      </c>
      <c r="B5222" t="s">
        <v>9374</v>
      </c>
      <c r="C5222" t="s">
        <v>9</v>
      </c>
      <c r="D5222" s="5" t="s">
        <v>1637</v>
      </c>
      <c r="E5222" s="6">
        <f t="shared" si="179"/>
        <v>9.5</v>
      </c>
      <c r="G5222" t="s">
        <v>9375</v>
      </c>
    </row>
    <row r="5223" spans="1:7" ht="15" customHeight="1" x14ac:dyDescent="0.25">
      <c r="A5223" t="str">
        <f t="shared" si="180"/>
        <v>S1/2312</v>
      </c>
      <c r="B5223" t="s">
        <v>9376</v>
      </c>
      <c r="C5223" t="s">
        <v>9</v>
      </c>
      <c r="D5223" s="5" t="s">
        <v>930</v>
      </c>
      <c r="E5223" s="6">
        <f t="shared" si="179"/>
        <v>10.3</v>
      </c>
      <c r="G5223" t="s">
        <v>9377</v>
      </c>
    </row>
    <row r="5224" spans="1:7" ht="15" customHeight="1" x14ac:dyDescent="0.25">
      <c r="A5224" t="str">
        <f t="shared" si="180"/>
        <v>S1/2313</v>
      </c>
      <c r="B5224" t="s">
        <v>9378</v>
      </c>
      <c r="C5224" t="s">
        <v>9</v>
      </c>
      <c r="D5224" s="5" t="s">
        <v>1089</v>
      </c>
      <c r="E5224" s="6">
        <f t="shared" si="179"/>
        <v>11.3</v>
      </c>
      <c r="G5224" t="s">
        <v>9379</v>
      </c>
    </row>
    <row r="5225" spans="1:7" ht="15" customHeight="1" x14ac:dyDescent="0.25">
      <c r="A5225" t="str">
        <f t="shared" si="180"/>
        <v>S1/2314</v>
      </c>
      <c r="B5225" t="s">
        <v>9380</v>
      </c>
      <c r="C5225" t="s">
        <v>9</v>
      </c>
      <c r="D5225" s="5" t="s">
        <v>253</v>
      </c>
      <c r="E5225" s="6">
        <f t="shared" si="179"/>
        <v>11.8</v>
      </c>
      <c r="G5225" t="s">
        <v>9381</v>
      </c>
    </row>
    <row r="5226" spans="1:7" ht="15" customHeight="1" x14ac:dyDescent="0.25">
      <c r="A5226" t="str">
        <f t="shared" si="180"/>
        <v>S1/2315</v>
      </c>
      <c r="B5226" t="s">
        <v>9382</v>
      </c>
      <c r="C5226" t="s">
        <v>9</v>
      </c>
      <c r="D5226" s="5" t="s">
        <v>333</v>
      </c>
      <c r="E5226" s="6">
        <f t="shared" si="179"/>
        <v>12.9</v>
      </c>
      <c r="G5226" t="s">
        <v>9383</v>
      </c>
    </row>
    <row r="5227" spans="1:7" ht="15" customHeight="1" x14ac:dyDescent="0.25">
      <c r="A5227" t="str">
        <f t="shared" si="180"/>
        <v>S1/2316</v>
      </c>
      <c r="B5227" t="s">
        <v>9384</v>
      </c>
      <c r="C5227" t="s">
        <v>9</v>
      </c>
      <c r="D5227" s="5" t="s">
        <v>287</v>
      </c>
      <c r="E5227" s="6">
        <f t="shared" si="179"/>
        <v>13.6</v>
      </c>
      <c r="G5227" t="s">
        <v>9385</v>
      </c>
    </row>
    <row r="5228" spans="1:7" ht="15" customHeight="1" x14ac:dyDescent="0.25">
      <c r="A5228" t="str">
        <f t="shared" si="180"/>
        <v>S1/2317</v>
      </c>
      <c r="B5228" t="s">
        <v>9386</v>
      </c>
      <c r="C5228" t="s">
        <v>9</v>
      </c>
      <c r="D5228" s="5" t="s">
        <v>1294</v>
      </c>
      <c r="E5228" s="6">
        <f t="shared" si="179"/>
        <v>17.100000000000001</v>
      </c>
      <c r="G5228" t="s">
        <v>9387</v>
      </c>
    </row>
    <row r="5229" spans="1:7" ht="15" customHeight="1" x14ac:dyDescent="0.25">
      <c r="A5229" t="str">
        <f t="shared" si="180"/>
        <v>S1/2318</v>
      </c>
      <c r="B5229" t="s">
        <v>9388</v>
      </c>
      <c r="C5229" t="s">
        <v>551</v>
      </c>
      <c r="D5229" s="5" t="s">
        <v>326</v>
      </c>
      <c r="E5229" s="6">
        <f t="shared" si="179"/>
        <v>13.5</v>
      </c>
      <c r="G5229" t="s">
        <v>9389</v>
      </c>
    </row>
    <row r="5230" spans="1:7" ht="15" customHeight="1" x14ac:dyDescent="0.25">
      <c r="A5230" t="str">
        <f t="shared" si="180"/>
        <v>S1/2319</v>
      </c>
      <c r="B5230" t="s">
        <v>9390</v>
      </c>
      <c r="C5230" t="s">
        <v>551</v>
      </c>
      <c r="D5230" s="5" t="s">
        <v>326</v>
      </c>
      <c r="E5230" s="6">
        <f t="shared" si="179"/>
        <v>13.5</v>
      </c>
      <c r="G5230" t="s">
        <v>9391</v>
      </c>
    </row>
    <row r="5231" spans="1:7" ht="15" customHeight="1" x14ac:dyDescent="0.25">
      <c r="A5231" t="str">
        <f t="shared" si="180"/>
        <v>S1/2320</v>
      </c>
      <c r="B5231" t="s">
        <v>9392</v>
      </c>
      <c r="C5231" t="s">
        <v>551</v>
      </c>
      <c r="D5231" s="5" t="s">
        <v>2298</v>
      </c>
      <c r="E5231" s="6">
        <f t="shared" si="179"/>
        <v>13.9</v>
      </c>
      <c r="G5231" t="s">
        <v>9393</v>
      </c>
    </row>
    <row r="5232" spans="1:7" ht="15" customHeight="1" x14ac:dyDescent="0.25">
      <c r="A5232" t="str">
        <f t="shared" si="180"/>
        <v>S1/2321</v>
      </c>
      <c r="B5232" t="s">
        <v>9394</v>
      </c>
      <c r="C5232" t="s">
        <v>551</v>
      </c>
      <c r="D5232" s="5" t="s">
        <v>270</v>
      </c>
      <c r="E5232" s="6">
        <f t="shared" si="179"/>
        <v>15.6</v>
      </c>
      <c r="G5232" t="s">
        <v>9395</v>
      </c>
    </row>
    <row r="5233" spans="1:7" ht="15" customHeight="1" x14ac:dyDescent="0.25">
      <c r="A5233" t="str">
        <f t="shared" si="180"/>
        <v>S1/2322</v>
      </c>
      <c r="B5233" t="s">
        <v>9396</v>
      </c>
      <c r="C5233" t="s">
        <v>551</v>
      </c>
      <c r="D5233" s="5" t="s">
        <v>1322</v>
      </c>
      <c r="E5233" s="6">
        <f t="shared" si="179"/>
        <v>16</v>
      </c>
      <c r="G5233" t="s">
        <v>9397</v>
      </c>
    </row>
    <row r="5234" spans="1:7" ht="15" customHeight="1" x14ac:dyDescent="0.25">
      <c r="A5234" t="str">
        <f t="shared" si="180"/>
        <v>S1/2323</v>
      </c>
      <c r="B5234" t="s">
        <v>9398</v>
      </c>
      <c r="C5234" t="s">
        <v>551</v>
      </c>
      <c r="D5234" s="5" t="s">
        <v>17</v>
      </c>
      <c r="E5234" s="6">
        <f t="shared" si="179"/>
        <v>16.600000000000001</v>
      </c>
      <c r="G5234" t="s">
        <v>9399</v>
      </c>
    </row>
    <row r="5235" spans="1:7" ht="15" customHeight="1" x14ac:dyDescent="0.25">
      <c r="A5235" t="str">
        <f t="shared" si="180"/>
        <v>S1/2324</v>
      </c>
      <c r="B5235" t="s">
        <v>9400</v>
      </c>
      <c r="C5235" t="s">
        <v>551</v>
      </c>
      <c r="D5235" s="5" t="s">
        <v>1128</v>
      </c>
      <c r="E5235" s="6">
        <f t="shared" si="179"/>
        <v>17.7</v>
      </c>
      <c r="G5235" t="s">
        <v>9401</v>
      </c>
    </row>
    <row r="5236" spans="1:7" ht="15" customHeight="1" x14ac:dyDescent="0.25">
      <c r="A5236" t="str">
        <f t="shared" si="180"/>
        <v>S1/2325</v>
      </c>
      <c r="B5236" t="s">
        <v>9402</v>
      </c>
      <c r="C5236" t="s">
        <v>551</v>
      </c>
      <c r="D5236" s="5" t="s">
        <v>9403</v>
      </c>
      <c r="E5236" s="6">
        <f t="shared" si="179"/>
        <v>19.100000000000001</v>
      </c>
      <c r="G5236" t="s">
        <v>9404</v>
      </c>
    </row>
    <row r="5237" spans="1:7" ht="15" customHeight="1" x14ac:dyDescent="0.25">
      <c r="A5237" t="str">
        <f t="shared" si="180"/>
        <v>S1/2326</v>
      </c>
      <c r="B5237" t="s">
        <v>9405</v>
      </c>
      <c r="C5237" t="s">
        <v>9</v>
      </c>
      <c r="D5237" s="5" t="s">
        <v>263</v>
      </c>
      <c r="E5237" s="6">
        <f t="shared" si="179"/>
        <v>7.8</v>
      </c>
      <c r="G5237" t="s">
        <v>9406</v>
      </c>
    </row>
    <row r="5238" spans="1:7" ht="15" customHeight="1" x14ac:dyDescent="0.25">
      <c r="A5238" t="str">
        <f t="shared" si="180"/>
        <v>S1/2327</v>
      </c>
      <c r="B5238" t="s">
        <v>9407</v>
      </c>
      <c r="C5238" t="s">
        <v>551</v>
      </c>
      <c r="D5238" s="5" t="s">
        <v>1320</v>
      </c>
      <c r="E5238" s="6">
        <f t="shared" si="179"/>
        <v>21.7</v>
      </c>
      <c r="G5238" t="s">
        <v>9408</v>
      </c>
    </row>
    <row r="5239" spans="1:7" ht="15" customHeight="1" x14ac:dyDescent="0.25">
      <c r="A5239" t="str">
        <f t="shared" si="180"/>
        <v xml:space="preserve">S1/237 </v>
      </c>
      <c r="B5239" t="s">
        <v>9409</v>
      </c>
      <c r="C5239" t="s">
        <v>9</v>
      </c>
      <c r="D5239" s="5" t="s">
        <v>536</v>
      </c>
      <c r="E5239" s="6">
        <f t="shared" si="179"/>
        <v>4.2</v>
      </c>
      <c r="G5239" t="s">
        <v>9410</v>
      </c>
    </row>
    <row r="5240" spans="1:7" ht="15" customHeight="1" x14ac:dyDescent="0.25">
      <c r="A5240" t="str">
        <f t="shared" si="180"/>
        <v xml:space="preserve">S1/238 </v>
      </c>
      <c r="B5240" t="s">
        <v>9411</v>
      </c>
      <c r="C5240" t="s">
        <v>9</v>
      </c>
      <c r="D5240" s="5" t="s">
        <v>536</v>
      </c>
      <c r="E5240" s="6">
        <f t="shared" si="179"/>
        <v>4.2</v>
      </c>
      <c r="G5240" t="s">
        <v>9412</v>
      </c>
    </row>
    <row r="5241" spans="1:7" ht="15" customHeight="1" x14ac:dyDescent="0.25">
      <c r="A5241" t="str">
        <f t="shared" si="180"/>
        <v xml:space="preserve">S1/239 </v>
      </c>
      <c r="B5241" t="s">
        <v>9413</v>
      </c>
      <c r="C5241" t="s">
        <v>9</v>
      </c>
      <c r="D5241" s="5" t="s">
        <v>72</v>
      </c>
      <c r="E5241" s="6">
        <f t="shared" si="179"/>
        <v>3.9</v>
      </c>
      <c r="G5241" t="s">
        <v>9414</v>
      </c>
    </row>
    <row r="5242" spans="1:7" ht="15" customHeight="1" x14ac:dyDescent="0.25">
      <c r="A5242" t="str">
        <f t="shared" si="180"/>
        <v>S1/239A</v>
      </c>
      <c r="B5242" t="s">
        <v>9415</v>
      </c>
      <c r="C5242" t="s">
        <v>9</v>
      </c>
      <c r="D5242" s="5" t="s">
        <v>72</v>
      </c>
      <c r="E5242" s="6">
        <f t="shared" si="179"/>
        <v>3.9</v>
      </c>
      <c r="G5242" t="s">
        <v>9416</v>
      </c>
    </row>
    <row r="5243" spans="1:7" ht="15" customHeight="1" x14ac:dyDescent="0.25">
      <c r="A5243" t="str">
        <f t="shared" si="180"/>
        <v xml:space="preserve">S1/240 </v>
      </c>
      <c r="B5243" t="s">
        <v>9417</v>
      </c>
      <c r="C5243" t="s">
        <v>9</v>
      </c>
      <c r="D5243" s="5" t="s">
        <v>77</v>
      </c>
      <c r="E5243" s="6">
        <f t="shared" si="179"/>
        <v>4.0999999999999996</v>
      </c>
      <c r="G5243" t="s">
        <v>9418</v>
      </c>
    </row>
    <row r="5244" spans="1:7" ht="15" customHeight="1" x14ac:dyDescent="0.25">
      <c r="A5244" t="str">
        <f t="shared" si="180"/>
        <v xml:space="preserve">S1/241 </v>
      </c>
      <c r="B5244" t="s">
        <v>9419</v>
      </c>
      <c r="C5244" t="s">
        <v>9</v>
      </c>
      <c r="D5244" s="5" t="s">
        <v>3709</v>
      </c>
      <c r="E5244" s="6">
        <f t="shared" si="179"/>
        <v>4</v>
      </c>
      <c r="G5244" t="s">
        <v>9420</v>
      </c>
    </row>
    <row r="5245" spans="1:7" ht="15" customHeight="1" x14ac:dyDescent="0.25">
      <c r="A5245" t="str">
        <f t="shared" si="180"/>
        <v xml:space="preserve">S1/242 </v>
      </c>
      <c r="B5245" t="s">
        <v>9421</v>
      </c>
      <c r="C5245" t="s">
        <v>9</v>
      </c>
      <c r="D5245" s="5" t="s">
        <v>127</v>
      </c>
      <c r="E5245" s="6">
        <f t="shared" ref="E5245:E5308" si="181">D5245*((100-$E$5)/100)</f>
        <v>3.2</v>
      </c>
      <c r="G5245" t="s">
        <v>9422</v>
      </c>
    </row>
    <row r="5246" spans="1:7" ht="15" customHeight="1" x14ac:dyDescent="0.25">
      <c r="A5246" t="str">
        <f t="shared" si="180"/>
        <v>S1/2420</v>
      </c>
      <c r="B5246" t="s">
        <v>9423</v>
      </c>
      <c r="C5246" t="s">
        <v>9</v>
      </c>
      <c r="D5246" s="5" t="s">
        <v>48</v>
      </c>
      <c r="E5246" s="6">
        <f t="shared" si="181"/>
        <v>25</v>
      </c>
      <c r="G5246" t="s">
        <v>9424</v>
      </c>
    </row>
    <row r="5247" spans="1:7" ht="15" customHeight="1" x14ac:dyDescent="0.25">
      <c r="A5247" t="str">
        <f t="shared" si="180"/>
        <v>S1/242A</v>
      </c>
      <c r="B5247" t="s">
        <v>9425</v>
      </c>
      <c r="C5247" t="s">
        <v>9</v>
      </c>
      <c r="D5247" s="5" t="s">
        <v>127</v>
      </c>
      <c r="E5247" s="6">
        <f t="shared" si="181"/>
        <v>3.2</v>
      </c>
      <c r="G5247" t="s">
        <v>9426</v>
      </c>
    </row>
    <row r="5248" spans="1:7" ht="15" customHeight="1" x14ac:dyDescent="0.25">
      <c r="A5248" t="str">
        <f t="shared" si="180"/>
        <v xml:space="preserve">S1/243 </v>
      </c>
      <c r="B5248" t="s">
        <v>9427</v>
      </c>
      <c r="C5248" t="s">
        <v>9</v>
      </c>
      <c r="D5248" s="5" t="s">
        <v>1018</v>
      </c>
      <c r="E5248" s="6">
        <f t="shared" si="181"/>
        <v>10.5</v>
      </c>
      <c r="G5248" t="s">
        <v>9428</v>
      </c>
    </row>
    <row r="5249" spans="1:7" ht="15" customHeight="1" x14ac:dyDescent="0.25">
      <c r="A5249" t="str">
        <f t="shared" si="180"/>
        <v xml:space="preserve">S1/244 </v>
      </c>
      <c r="B5249" t="s">
        <v>9429</v>
      </c>
      <c r="C5249" t="s">
        <v>9</v>
      </c>
      <c r="D5249" s="5" t="s">
        <v>2276</v>
      </c>
      <c r="E5249" s="6">
        <f t="shared" si="181"/>
        <v>16.7</v>
      </c>
      <c r="G5249" t="s">
        <v>9430</v>
      </c>
    </row>
    <row r="5250" spans="1:7" ht="15" customHeight="1" x14ac:dyDescent="0.25">
      <c r="A5250" t="str">
        <f t="shared" si="180"/>
        <v>S1/244A</v>
      </c>
      <c r="B5250" t="s">
        <v>9431</v>
      </c>
      <c r="C5250" t="s">
        <v>9</v>
      </c>
      <c r="D5250" s="5" t="s">
        <v>5482</v>
      </c>
      <c r="E5250" s="6">
        <f t="shared" si="181"/>
        <v>38.5</v>
      </c>
      <c r="G5250" t="s">
        <v>9432</v>
      </c>
    </row>
    <row r="5251" spans="1:7" ht="15" customHeight="1" x14ac:dyDescent="0.25">
      <c r="A5251" t="str">
        <f t="shared" si="180"/>
        <v xml:space="preserve">S1/245 </v>
      </c>
      <c r="B5251" t="s">
        <v>9433</v>
      </c>
      <c r="C5251" t="s">
        <v>9</v>
      </c>
      <c r="D5251" s="5" t="s">
        <v>1238</v>
      </c>
      <c r="E5251" s="6">
        <f t="shared" si="181"/>
        <v>4.7</v>
      </c>
      <c r="G5251" t="s">
        <v>9434</v>
      </c>
    </row>
    <row r="5252" spans="1:7" ht="15" customHeight="1" x14ac:dyDescent="0.25">
      <c r="A5252" t="str">
        <f t="shared" si="180"/>
        <v xml:space="preserve">S1/246 </v>
      </c>
      <c r="B5252" t="s">
        <v>9435</v>
      </c>
      <c r="C5252" t="s">
        <v>9</v>
      </c>
      <c r="D5252" s="5" t="s">
        <v>102</v>
      </c>
      <c r="E5252" s="6">
        <f t="shared" si="181"/>
        <v>7.2</v>
      </c>
      <c r="G5252" t="s">
        <v>9436</v>
      </c>
    </row>
    <row r="5253" spans="1:7" ht="15" customHeight="1" x14ac:dyDescent="0.25">
      <c r="A5253" t="str">
        <f t="shared" ref="A5253:A5316" si="182">MID(B5253,1,7)</f>
        <v xml:space="preserve">S1/247 </v>
      </c>
      <c r="B5253" t="s">
        <v>9437</v>
      </c>
      <c r="C5253" t="s">
        <v>9</v>
      </c>
      <c r="D5253" s="5" t="s">
        <v>799</v>
      </c>
      <c r="E5253" s="6">
        <f t="shared" si="181"/>
        <v>6.5</v>
      </c>
      <c r="G5253" t="s">
        <v>9438</v>
      </c>
    </row>
    <row r="5254" spans="1:7" ht="15" customHeight="1" x14ac:dyDescent="0.25">
      <c r="A5254" t="str">
        <f t="shared" si="182"/>
        <v xml:space="preserve">S1/248 </v>
      </c>
      <c r="B5254" t="s">
        <v>9439</v>
      </c>
      <c r="C5254" t="s">
        <v>9</v>
      </c>
      <c r="D5254" s="5" t="s">
        <v>80</v>
      </c>
      <c r="E5254" s="6">
        <f t="shared" si="181"/>
        <v>4.5999999999999996</v>
      </c>
      <c r="G5254" t="s">
        <v>9440</v>
      </c>
    </row>
    <row r="5255" spans="1:7" ht="15" customHeight="1" x14ac:dyDescent="0.25">
      <c r="A5255" t="str">
        <f t="shared" si="182"/>
        <v xml:space="preserve">S1/249 </v>
      </c>
      <c r="B5255" t="s">
        <v>9441</v>
      </c>
      <c r="C5255" t="s">
        <v>9</v>
      </c>
      <c r="D5255" s="5" t="s">
        <v>5352</v>
      </c>
      <c r="E5255" s="6">
        <f t="shared" si="181"/>
        <v>6.4</v>
      </c>
      <c r="G5255" t="s">
        <v>9442</v>
      </c>
    </row>
    <row r="5256" spans="1:7" ht="15" customHeight="1" x14ac:dyDescent="0.25">
      <c r="A5256" t="str">
        <f t="shared" si="182"/>
        <v xml:space="preserve">S1/250 </v>
      </c>
      <c r="B5256" t="s">
        <v>9443</v>
      </c>
      <c r="C5256" t="s">
        <v>9</v>
      </c>
      <c r="D5256" s="5" t="s">
        <v>780</v>
      </c>
      <c r="E5256" s="6">
        <f t="shared" si="181"/>
        <v>7.9</v>
      </c>
      <c r="G5256" t="s">
        <v>9444</v>
      </c>
    </row>
    <row r="5257" spans="1:7" ht="15" customHeight="1" x14ac:dyDescent="0.25">
      <c r="A5257" t="str">
        <f t="shared" si="182"/>
        <v>S1/250A</v>
      </c>
      <c r="B5257" t="s">
        <v>9445</v>
      </c>
      <c r="C5257" t="s">
        <v>9</v>
      </c>
      <c r="D5257" s="5" t="s">
        <v>5352</v>
      </c>
      <c r="E5257" s="6">
        <f t="shared" si="181"/>
        <v>6.4</v>
      </c>
      <c r="G5257" t="s">
        <v>9446</v>
      </c>
    </row>
    <row r="5258" spans="1:7" ht="15" customHeight="1" x14ac:dyDescent="0.25">
      <c r="A5258" t="str">
        <f t="shared" si="182"/>
        <v>S1/250B</v>
      </c>
      <c r="B5258" t="s">
        <v>9447</v>
      </c>
      <c r="C5258" t="s">
        <v>9</v>
      </c>
      <c r="D5258" s="5" t="s">
        <v>1061</v>
      </c>
      <c r="E5258" s="6">
        <f t="shared" si="181"/>
        <v>5.9</v>
      </c>
      <c r="G5258" t="s">
        <v>9448</v>
      </c>
    </row>
    <row r="5259" spans="1:7" ht="15" customHeight="1" x14ac:dyDescent="0.25">
      <c r="A5259" t="str">
        <f t="shared" si="182"/>
        <v>S1/250C</v>
      </c>
      <c r="B5259" t="s">
        <v>9449</v>
      </c>
      <c r="C5259" t="s">
        <v>9</v>
      </c>
      <c r="D5259" s="5" t="s">
        <v>799</v>
      </c>
      <c r="E5259" s="6">
        <f t="shared" si="181"/>
        <v>6.5</v>
      </c>
      <c r="G5259" t="s">
        <v>9450</v>
      </c>
    </row>
    <row r="5260" spans="1:7" ht="15" customHeight="1" x14ac:dyDescent="0.25">
      <c r="A5260" t="str">
        <f t="shared" si="182"/>
        <v>S1/250D</v>
      </c>
      <c r="B5260" t="s">
        <v>9451</v>
      </c>
      <c r="C5260" t="s">
        <v>9</v>
      </c>
      <c r="D5260" s="5" t="s">
        <v>258</v>
      </c>
      <c r="E5260" s="6">
        <f t="shared" si="181"/>
        <v>8.1</v>
      </c>
      <c r="G5260" t="s">
        <v>9452</v>
      </c>
    </row>
    <row r="5261" spans="1:7" ht="15" customHeight="1" x14ac:dyDescent="0.25">
      <c r="A5261" t="str">
        <f t="shared" si="182"/>
        <v>S1/250E</v>
      </c>
      <c r="B5261" t="s">
        <v>9453</v>
      </c>
      <c r="C5261" t="s">
        <v>9</v>
      </c>
      <c r="D5261" s="5" t="s">
        <v>224</v>
      </c>
      <c r="E5261" s="6">
        <f t="shared" si="181"/>
        <v>3.3</v>
      </c>
      <c r="G5261" t="s">
        <v>9454</v>
      </c>
    </row>
    <row r="5262" spans="1:7" ht="15" customHeight="1" x14ac:dyDescent="0.25">
      <c r="A5262" t="str">
        <f t="shared" si="182"/>
        <v>S1/250F</v>
      </c>
      <c r="B5262" t="s">
        <v>9455</v>
      </c>
      <c r="C5262" t="s">
        <v>9</v>
      </c>
      <c r="D5262" s="5" t="s">
        <v>80</v>
      </c>
      <c r="E5262" s="6">
        <f t="shared" si="181"/>
        <v>4.5999999999999996</v>
      </c>
      <c r="G5262" t="s">
        <v>9456</v>
      </c>
    </row>
    <row r="5263" spans="1:7" ht="15" customHeight="1" x14ac:dyDescent="0.25">
      <c r="A5263" t="str">
        <f t="shared" si="182"/>
        <v>S1/4372</v>
      </c>
      <c r="B5263" t="s">
        <v>9457</v>
      </c>
      <c r="C5263" t="s">
        <v>9</v>
      </c>
      <c r="D5263" s="5" t="s">
        <v>105</v>
      </c>
      <c r="E5263" s="6">
        <f t="shared" si="181"/>
        <v>7.7</v>
      </c>
      <c r="G5263" t="s">
        <v>9458</v>
      </c>
    </row>
    <row r="5264" spans="1:7" ht="15" customHeight="1" x14ac:dyDescent="0.25">
      <c r="A5264" t="str">
        <f t="shared" si="182"/>
        <v>S1/4373</v>
      </c>
      <c r="B5264" t="s">
        <v>9459</v>
      </c>
      <c r="C5264" t="s">
        <v>9</v>
      </c>
      <c r="D5264" s="5" t="s">
        <v>105</v>
      </c>
      <c r="E5264" s="6">
        <f t="shared" si="181"/>
        <v>7.7</v>
      </c>
      <c r="G5264" t="s">
        <v>9460</v>
      </c>
    </row>
    <row r="5265" spans="1:7" ht="15" customHeight="1" x14ac:dyDescent="0.25">
      <c r="A5265" t="str">
        <f t="shared" si="182"/>
        <v>S1/4374</v>
      </c>
      <c r="B5265" t="s">
        <v>9461</v>
      </c>
      <c r="C5265" t="s">
        <v>9</v>
      </c>
      <c r="D5265" s="5" t="s">
        <v>97</v>
      </c>
      <c r="E5265" s="6">
        <f t="shared" si="181"/>
        <v>6.8</v>
      </c>
      <c r="G5265" t="s">
        <v>9462</v>
      </c>
    </row>
    <row r="5266" spans="1:7" ht="15" customHeight="1" x14ac:dyDescent="0.25">
      <c r="A5266" t="str">
        <f t="shared" si="182"/>
        <v>S1/4375</v>
      </c>
      <c r="B5266" t="s">
        <v>9463</v>
      </c>
      <c r="C5266" t="s">
        <v>9</v>
      </c>
      <c r="D5266" s="5" t="s">
        <v>97</v>
      </c>
      <c r="E5266" s="6">
        <f t="shared" si="181"/>
        <v>6.8</v>
      </c>
      <c r="G5266" t="s">
        <v>9464</v>
      </c>
    </row>
    <row r="5267" spans="1:7" ht="15" customHeight="1" x14ac:dyDescent="0.25">
      <c r="A5267" t="str">
        <f t="shared" si="182"/>
        <v>S1/4376</v>
      </c>
      <c r="B5267" t="s">
        <v>9465</v>
      </c>
      <c r="C5267" t="s">
        <v>9</v>
      </c>
      <c r="D5267" s="5" t="s">
        <v>1310</v>
      </c>
      <c r="E5267" s="6">
        <f t="shared" si="181"/>
        <v>12.5</v>
      </c>
      <c r="G5267" t="s">
        <v>9466</v>
      </c>
    </row>
    <row r="5268" spans="1:7" ht="15" customHeight="1" x14ac:dyDescent="0.25">
      <c r="A5268" t="str">
        <f t="shared" si="182"/>
        <v>S1/4377</v>
      </c>
      <c r="B5268" t="s">
        <v>9467</v>
      </c>
      <c r="C5268" t="s">
        <v>9</v>
      </c>
      <c r="D5268" s="5" t="s">
        <v>224</v>
      </c>
      <c r="E5268" s="6">
        <f t="shared" si="181"/>
        <v>3.3</v>
      </c>
      <c r="G5268" t="s">
        <v>9468</v>
      </c>
    </row>
    <row r="5269" spans="1:7" ht="15" customHeight="1" x14ac:dyDescent="0.25">
      <c r="A5269" t="str">
        <f t="shared" si="182"/>
        <v>S1/4378</v>
      </c>
      <c r="B5269" t="s">
        <v>9469</v>
      </c>
      <c r="C5269" t="s">
        <v>9</v>
      </c>
      <c r="D5269" s="5" t="s">
        <v>5352</v>
      </c>
      <c r="E5269" s="6">
        <f t="shared" si="181"/>
        <v>6.4</v>
      </c>
      <c r="G5269" t="s">
        <v>9470</v>
      </c>
    </row>
    <row r="5270" spans="1:7" ht="15" customHeight="1" x14ac:dyDescent="0.25">
      <c r="A5270" t="str">
        <f t="shared" si="182"/>
        <v>S1/4379</v>
      </c>
      <c r="B5270" t="s">
        <v>9471</v>
      </c>
      <c r="C5270" t="s">
        <v>9</v>
      </c>
      <c r="D5270" s="5" t="s">
        <v>3275</v>
      </c>
      <c r="E5270" s="6">
        <f t="shared" si="181"/>
        <v>7.6</v>
      </c>
      <c r="G5270" t="s">
        <v>9472</v>
      </c>
    </row>
    <row r="5271" spans="1:7" ht="15" customHeight="1" x14ac:dyDescent="0.25">
      <c r="A5271" t="str">
        <f t="shared" si="182"/>
        <v>S1/4380</v>
      </c>
      <c r="B5271" t="s">
        <v>9473</v>
      </c>
      <c r="C5271" t="s">
        <v>9</v>
      </c>
      <c r="D5271" s="5" t="s">
        <v>109</v>
      </c>
      <c r="E5271" s="6">
        <f t="shared" si="181"/>
        <v>9.1999999999999993</v>
      </c>
      <c r="G5271" t="s">
        <v>9474</v>
      </c>
    </row>
    <row r="5272" spans="1:7" ht="15" customHeight="1" x14ac:dyDescent="0.25">
      <c r="A5272" t="str">
        <f t="shared" si="182"/>
        <v>S1/4381</v>
      </c>
      <c r="B5272" t="s">
        <v>9475</v>
      </c>
      <c r="C5272" t="s">
        <v>9</v>
      </c>
      <c r="D5272" s="5" t="s">
        <v>253</v>
      </c>
      <c r="E5272" s="6">
        <f t="shared" si="181"/>
        <v>11.8</v>
      </c>
      <c r="G5272" t="s">
        <v>9476</v>
      </c>
    </row>
    <row r="5273" spans="1:7" ht="15" customHeight="1" x14ac:dyDescent="0.25">
      <c r="A5273" t="str">
        <f t="shared" si="182"/>
        <v>S1/4382</v>
      </c>
      <c r="B5273" t="s">
        <v>9477</v>
      </c>
      <c r="C5273" t="s">
        <v>9</v>
      </c>
      <c r="D5273" s="5" t="s">
        <v>948</v>
      </c>
      <c r="E5273" s="6">
        <f t="shared" si="181"/>
        <v>16.8</v>
      </c>
      <c r="G5273" t="s">
        <v>9478</v>
      </c>
    </row>
    <row r="5274" spans="1:7" ht="15" customHeight="1" x14ac:dyDescent="0.25">
      <c r="A5274" t="str">
        <f t="shared" si="182"/>
        <v>S1/4427</v>
      </c>
      <c r="B5274" t="s">
        <v>9479</v>
      </c>
      <c r="C5274" t="s">
        <v>9</v>
      </c>
      <c r="D5274" s="5" t="s">
        <v>933</v>
      </c>
      <c r="E5274" s="6">
        <f t="shared" si="181"/>
        <v>30</v>
      </c>
      <c r="G5274" t="s">
        <v>9480</v>
      </c>
    </row>
    <row r="5275" spans="1:7" ht="15" customHeight="1" x14ac:dyDescent="0.25">
      <c r="A5275" t="str">
        <f t="shared" si="182"/>
        <v>S1/4429</v>
      </c>
      <c r="B5275" t="s">
        <v>9481</v>
      </c>
      <c r="C5275" t="s">
        <v>9</v>
      </c>
      <c r="D5275" s="5" t="s">
        <v>161</v>
      </c>
      <c r="E5275" s="6">
        <f t="shared" si="181"/>
        <v>7.5</v>
      </c>
      <c r="G5275" t="s">
        <v>9482</v>
      </c>
    </row>
    <row r="5276" spans="1:7" ht="15" customHeight="1" x14ac:dyDescent="0.25">
      <c r="A5276" t="str">
        <f t="shared" si="182"/>
        <v>S1/4430</v>
      </c>
      <c r="B5276" t="s">
        <v>9483</v>
      </c>
      <c r="C5276" t="s">
        <v>9</v>
      </c>
      <c r="D5276" s="5" t="s">
        <v>161</v>
      </c>
      <c r="E5276" s="6">
        <f t="shared" si="181"/>
        <v>7.5</v>
      </c>
      <c r="G5276" t="s">
        <v>9484</v>
      </c>
    </row>
    <row r="5277" spans="1:7" ht="15" customHeight="1" x14ac:dyDescent="0.25">
      <c r="A5277" t="str">
        <f t="shared" si="182"/>
        <v>S1/4431</v>
      </c>
      <c r="B5277" t="s">
        <v>9485</v>
      </c>
      <c r="C5277" t="s">
        <v>9</v>
      </c>
      <c r="D5277" s="5" t="s">
        <v>161</v>
      </c>
      <c r="E5277" s="6">
        <f t="shared" si="181"/>
        <v>7.5</v>
      </c>
      <c r="G5277" t="s">
        <v>9486</v>
      </c>
    </row>
    <row r="5278" spans="1:7" ht="15" customHeight="1" x14ac:dyDescent="0.25">
      <c r="A5278" t="str">
        <f t="shared" si="182"/>
        <v>S1/4432</v>
      </c>
      <c r="B5278" t="s">
        <v>9487</v>
      </c>
      <c r="C5278" t="s">
        <v>9</v>
      </c>
      <c r="D5278" s="5" t="s">
        <v>161</v>
      </c>
      <c r="E5278" s="6">
        <f t="shared" si="181"/>
        <v>7.5</v>
      </c>
      <c r="G5278" t="s">
        <v>9488</v>
      </c>
    </row>
    <row r="5279" spans="1:7" ht="15" customHeight="1" x14ac:dyDescent="0.25">
      <c r="A5279" t="str">
        <f t="shared" si="182"/>
        <v>S1/4662</v>
      </c>
      <c r="B5279" t="s">
        <v>9489</v>
      </c>
      <c r="C5279" t="s">
        <v>9</v>
      </c>
      <c r="D5279" s="5" t="s">
        <v>531</v>
      </c>
      <c r="E5279" s="6">
        <f t="shared" si="181"/>
        <v>5.5</v>
      </c>
      <c r="G5279" t="s">
        <v>9490</v>
      </c>
    </row>
    <row r="5280" spans="1:7" ht="15" customHeight="1" x14ac:dyDescent="0.25">
      <c r="A5280" t="str">
        <f t="shared" si="182"/>
        <v xml:space="preserve">S1/475 </v>
      </c>
      <c r="B5280" t="s">
        <v>9491</v>
      </c>
      <c r="C5280" t="s">
        <v>9</v>
      </c>
      <c r="D5280" s="5" t="s">
        <v>531</v>
      </c>
      <c r="E5280" s="6">
        <f t="shared" si="181"/>
        <v>5.5</v>
      </c>
      <c r="G5280" t="s">
        <v>9492</v>
      </c>
    </row>
    <row r="5281" spans="1:7" ht="15" customHeight="1" x14ac:dyDescent="0.25">
      <c r="A5281" t="str">
        <f t="shared" si="182"/>
        <v xml:space="preserve">S1/476 </v>
      </c>
      <c r="B5281" t="s">
        <v>9493</v>
      </c>
      <c r="C5281" t="s">
        <v>9</v>
      </c>
      <c r="D5281" s="5" t="s">
        <v>1061</v>
      </c>
      <c r="E5281" s="6">
        <f t="shared" si="181"/>
        <v>5.9</v>
      </c>
      <c r="G5281" t="s">
        <v>9494</v>
      </c>
    </row>
    <row r="5282" spans="1:7" ht="15" customHeight="1" x14ac:dyDescent="0.25">
      <c r="A5282" t="str">
        <f t="shared" si="182"/>
        <v xml:space="preserve">S1/477 </v>
      </c>
      <c r="B5282" t="s">
        <v>9495</v>
      </c>
      <c r="C5282" t="s">
        <v>9</v>
      </c>
      <c r="D5282" s="5" t="s">
        <v>93</v>
      </c>
      <c r="E5282" s="6">
        <f t="shared" si="181"/>
        <v>6.1</v>
      </c>
      <c r="G5282" t="s">
        <v>9496</v>
      </c>
    </row>
    <row r="5283" spans="1:7" ht="15" customHeight="1" x14ac:dyDescent="0.25">
      <c r="A5283" t="str">
        <f t="shared" si="182"/>
        <v xml:space="preserve">S1/478 </v>
      </c>
      <c r="B5283" t="s">
        <v>9497</v>
      </c>
      <c r="C5283" t="s">
        <v>9</v>
      </c>
      <c r="D5283" s="5" t="s">
        <v>2696</v>
      </c>
      <c r="E5283" s="6">
        <f t="shared" si="181"/>
        <v>6.6</v>
      </c>
      <c r="G5283" t="s">
        <v>9498</v>
      </c>
    </row>
    <row r="5284" spans="1:7" ht="15" customHeight="1" x14ac:dyDescent="0.25">
      <c r="A5284" t="str">
        <f t="shared" si="182"/>
        <v xml:space="preserve">S1/479 </v>
      </c>
      <c r="B5284" t="s">
        <v>9499</v>
      </c>
      <c r="C5284" t="s">
        <v>9</v>
      </c>
      <c r="D5284" s="5" t="s">
        <v>24</v>
      </c>
      <c r="E5284" s="6">
        <f t="shared" si="181"/>
        <v>7</v>
      </c>
      <c r="G5284" t="s">
        <v>9500</v>
      </c>
    </row>
    <row r="5285" spans="1:7" ht="15" customHeight="1" x14ac:dyDescent="0.25">
      <c r="A5285" t="str">
        <f t="shared" si="182"/>
        <v xml:space="preserve">S1/480 </v>
      </c>
      <c r="B5285" t="s">
        <v>9501</v>
      </c>
      <c r="C5285" t="s">
        <v>9</v>
      </c>
      <c r="D5285" s="5" t="s">
        <v>263</v>
      </c>
      <c r="E5285" s="6">
        <f t="shared" si="181"/>
        <v>7.8</v>
      </c>
      <c r="G5285" t="s">
        <v>9502</v>
      </c>
    </row>
    <row r="5286" spans="1:7" ht="15" customHeight="1" x14ac:dyDescent="0.25">
      <c r="A5286" t="str">
        <f t="shared" si="182"/>
        <v xml:space="preserve">S1/481 </v>
      </c>
      <c r="B5286" t="s">
        <v>9503</v>
      </c>
      <c r="C5286" t="s">
        <v>9</v>
      </c>
      <c r="D5286" s="5" t="s">
        <v>309</v>
      </c>
      <c r="E5286" s="6">
        <f t="shared" si="181"/>
        <v>8.6999999999999993</v>
      </c>
      <c r="G5286" t="s">
        <v>9504</v>
      </c>
    </row>
    <row r="5287" spans="1:7" ht="15" customHeight="1" x14ac:dyDescent="0.25">
      <c r="A5287" t="str">
        <f t="shared" si="182"/>
        <v xml:space="preserve">S1/482 </v>
      </c>
      <c r="B5287" t="s">
        <v>9505</v>
      </c>
      <c r="C5287" t="s">
        <v>551</v>
      </c>
      <c r="D5287" s="5" t="s">
        <v>1302</v>
      </c>
      <c r="E5287" s="6">
        <f t="shared" si="181"/>
        <v>16.3</v>
      </c>
      <c r="G5287" t="s">
        <v>9506</v>
      </c>
    </row>
    <row r="5288" spans="1:7" ht="15" customHeight="1" x14ac:dyDescent="0.25">
      <c r="A5288" t="str">
        <f t="shared" si="182"/>
        <v xml:space="preserve">S1/483 </v>
      </c>
      <c r="B5288" t="s">
        <v>9507</v>
      </c>
      <c r="C5288" t="s">
        <v>551</v>
      </c>
      <c r="D5288" s="5" t="s">
        <v>598</v>
      </c>
      <c r="E5288" s="6">
        <f t="shared" si="181"/>
        <v>17</v>
      </c>
      <c r="G5288" t="s">
        <v>9508</v>
      </c>
    </row>
    <row r="5289" spans="1:7" ht="15" customHeight="1" x14ac:dyDescent="0.25">
      <c r="A5289" t="str">
        <f t="shared" si="182"/>
        <v xml:space="preserve">S1/484 </v>
      </c>
      <c r="B5289" t="s">
        <v>9509</v>
      </c>
      <c r="C5289" t="s">
        <v>551</v>
      </c>
      <c r="D5289" s="5" t="s">
        <v>2238</v>
      </c>
      <c r="E5289" s="6">
        <f t="shared" si="181"/>
        <v>17.600000000000001</v>
      </c>
      <c r="G5289" t="s">
        <v>9510</v>
      </c>
    </row>
    <row r="5290" spans="1:7" ht="15" customHeight="1" x14ac:dyDescent="0.25">
      <c r="A5290" t="str">
        <f t="shared" si="182"/>
        <v xml:space="preserve">S1/485 </v>
      </c>
      <c r="B5290" t="s">
        <v>9511</v>
      </c>
      <c r="C5290" t="s">
        <v>551</v>
      </c>
      <c r="D5290" s="5" t="s">
        <v>377</v>
      </c>
      <c r="E5290" s="6">
        <f t="shared" si="181"/>
        <v>19.2</v>
      </c>
      <c r="G5290" t="s">
        <v>9512</v>
      </c>
    </row>
    <row r="5291" spans="1:7" ht="15" customHeight="1" x14ac:dyDescent="0.25">
      <c r="A5291" t="str">
        <f t="shared" si="182"/>
        <v xml:space="preserve">S1/486 </v>
      </c>
      <c r="B5291" t="s">
        <v>9513</v>
      </c>
      <c r="C5291" t="s">
        <v>551</v>
      </c>
      <c r="D5291" s="5" t="s">
        <v>46</v>
      </c>
      <c r="E5291" s="6">
        <f t="shared" si="181"/>
        <v>20</v>
      </c>
      <c r="G5291" t="s">
        <v>9514</v>
      </c>
    </row>
    <row r="5292" spans="1:7" ht="15" customHeight="1" x14ac:dyDescent="0.25">
      <c r="A5292" t="str">
        <f t="shared" si="182"/>
        <v xml:space="preserve">S1/487 </v>
      </c>
      <c r="B5292" t="s">
        <v>9515</v>
      </c>
      <c r="C5292" t="s">
        <v>551</v>
      </c>
      <c r="D5292" s="5" t="s">
        <v>9516</v>
      </c>
      <c r="E5292" s="6">
        <f t="shared" si="181"/>
        <v>21.6</v>
      </c>
      <c r="G5292" t="s">
        <v>9517</v>
      </c>
    </row>
    <row r="5293" spans="1:7" ht="15" customHeight="1" x14ac:dyDescent="0.25">
      <c r="A5293" t="str">
        <f t="shared" si="182"/>
        <v xml:space="preserve">S1/488 </v>
      </c>
      <c r="B5293" t="s">
        <v>9518</v>
      </c>
      <c r="C5293" t="s">
        <v>551</v>
      </c>
      <c r="D5293" s="5" t="s">
        <v>9519</v>
      </c>
      <c r="E5293" s="6">
        <f t="shared" si="181"/>
        <v>22.7</v>
      </c>
      <c r="G5293" t="s">
        <v>9520</v>
      </c>
    </row>
    <row r="5294" spans="1:7" ht="15" customHeight="1" x14ac:dyDescent="0.25">
      <c r="A5294" t="str">
        <f t="shared" si="182"/>
        <v xml:space="preserve">S1/496 </v>
      </c>
      <c r="B5294" t="s">
        <v>9521</v>
      </c>
      <c r="C5294" t="s">
        <v>9</v>
      </c>
      <c r="D5294" s="5" t="s">
        <v>663</v>
      </c>
      <c r="E5294" s="6">
        <f t="shared" si="181"/>
        <v>2.6</v>
      </c>
      <c r="G5294" t="s">
        <v>9522</v>
      </c>
    </row>
    <row r="5295" spans="1:7" ht="15" customHeight="1" x14ac:dyDescent="0.25">
      <c r="A5295" t="str">
        <f t="shared" si="182"/>
        <v xml:space="preserve">S1/497 </v>
      </c>
      <c r="B5295" t="s">
        <v>9523</v>
      </c>
      <c r="C5295" t="s">
        <v>9</v>
      </c>
      <c r="D5295" s="5" t="s">
        <v>806</v>
      </c>
      <c r="E5295" s="6">
        <f t="shared" si="181"/>
        <v>17.5</v>
      </c>
      <c r="G5295" t="s">
        <v>9524</v>
      </c>
    </row>
    <row r="5296" spans="1:7" ht="15" customHeight="1" x14ac:dyDescent="0.25">
      <c r="A5296" t="str">
        <f t="shared" si="182"/>
        <v>S1/4981</v>
      </c>
      <c r="B5296" t="s">
        <v>9525</v>
      </c>
      <c r="C5296" t="s">
        <v>9</v>
      </c>
      <c r="D5296" s="5" t="s">
        <v>936</v>
      </c>
      <c r="E5296" s="6">
        <f t="shared" si="181"/>
        <v>32</v>
      </c>
      <c r="G5296" t="s">
        <v>9526</v>
      </c>
    </row>
    <row r="5297" spans="1:7" ht="15" customHeight="1" x14ac:dyDescent="0.25">
      <c r="A5297" t="str">
        <f t="shared" si="182"/>
        <v>S1/4982</v>
      </c>
      <c r="B5297" t="s">
        <v>9527</v>
      </c>
      <c r="C5297" t="s">
        <v>9</v>
      </c>
      <c r="D5297" s="5" t="s">
        <v>936</v>
      </c>
      <c r="E5297" s="6">
        <f t="shared" si="181"/>
        <v>32</v>
      </c>
      <c r="G5297" t="s">
        <v>9528</v>
      </c>
    </row>
    <row r="5298" spans="1:7" ht="15" customHeight="1" x14ac:dyDescent="0.25">
      <c r="A5298" t="str">
        <f t="shared" si="182"/>
        <v>S1/4983</v>
      </c>
      <c r="B5298" t="s">
        <v>9529</v>
      </c>
      <c r="C5298" t="s">
        <v>9</v>
      </c>
      <c r="D5298" s="5" t="s">
        <v>936</v>
      </c>
      <c r="E5298" s="6">
        <f t="shared" si="181"/>
        <v>32</v>
      </c>
      <c r="G5298" t="s">
        <v>9530</v>
      </c>
    </row>
    <row r="5299" spans="1:7" ht="15" customHeight="1" x14ac:dyDescent="0.25">
      <c r="A5299" t="str">
        <f t="shared" si="182"/>
        <v>S1/4984</v>
      </c>
      <c r="B5299" t="s">
        <v>9531</v>
      </c>
      <c r="C5299" t="s">
        <v>9</v>
      </c>
      <c r="D5299" s="5" t="s">
        <v>2958</v>
      </c>
      <c r="E5299" s="6">
        <f t="shared" si="181"/>
        <v>36</v>
      </c>
      <c r="G5299" t="s">
        <v>9532</v>
      </c>
    </row>
    <row r="5300" spans="1:7" ht="15" customHeight="1" x14ac:dyDescent="0.25">
      <c r="A5300" t="str">
        <f t="shared" si="182"/>
        <v>S1/4985</v>
      </c>
      <c r="B5300" t="s">
        <v>9533</v>
      </c>
      <c r="C5300" t="s">
        <v>9</v>
      </c>
      <c r="D5300" s="5" t="s">
        <v>2958</v>
      </c>
      <c r="E5300" s="6">
        <f t="shared" si="181"/>
        <v>36</v>
      </c>
      <c r="G5300" t="s">
        <v>9534</v>
      </c>
    </row>
    <row r="5301" spans="1:7" ht="15" customHeight="1" x14ac:dyDescent="0.25">
      <c r="A5301" t="str">
        <f t="shared" si="182"/>
        <v>S1/4986</v>
      </c>
      <c r="B5301" t="s">
        <v>9535</v>
      </c>
      <c r="C5301" t="s">
        <v>9</v>
      </c>
      <c r="D5301" s="5" t="s">
        <v>2958</v>
      </c>
      <c r="E5301" s="6">
        <f t="shared" si="181"/>
        <v>36</v>
      </c>
      <c r="G5301" t="s">
        <v>9536</v>
      </c>
    </row>
    <row r="5302" spans="1:7" ht="15" customHeight="1" x14ac:dyDescent="0.25">
      <c r="A5302" t="str">
        <f t="shared" si="182"/>
        <v>S1/4987</v>
      </c>
      <c r="B5302" t="s">
        <v>9537</v>
      </c>
      <c r="C5302" t="s">
        <v>9</v>
      </c>
      <c r="D5302" s="5" t="s">
        <v>973</v>
      </c>
      <c r="E5302" s="6">
        <f t="shared" si="181"/>
        <v>29</v>
      </c>
      <c r="G5302" t="s">
        <v>9538</v>
      </c>
    </row>
    <row r="5303" spans="1:7" ht="15" customHeight="1" x14ac:dyDescent="0.25">
      <c r="A5303" t="str">
        <f t="shared" si="182"/>
        <v>S1/4988</v>
      </c>
      <c r="B5303" t="s">
        <v>9539</v>
      </c>
      <c r="C5303" t="s">
        <v>9</v>
      </c>
      <c r="D5303" s="5" t="s">
        <v>973</v>
      </c>
      <c r="E5303" s="6">
        <f t="shared" si="181"/>
        <v>29</v>
      </c>
      <c r="G5303" t="s">
        <v>9540</v>
      </c>
    </row>
    <row r="5304" spans="1:7" ht="15" customHeight="1" x14ac:dyDescent="0.25">
      <c r="A5304" t="str">
        <f t="shared" si="182"/>
        <v>S1/4989</v>
      </c>
      <c r="B5304" t="s">
        <v>9541</v>
      </c>
      <c r="C5304" t="s">
        <v>9</v>
      </c>
      <c r="D5304" s="5" t="s">
        <v>973</v>
      </c>
      <c r="E5304" s="6">
        <f t="shared" si="181"/>
        <v>29</v>
      </c>
      <c r="G5304" t="s">
        <v>9542</v>
      </c>
    </row>
    <row r="5305" spans="1:7" ht="15" customHeight="1" x14ac:dyDescent="0.25">
      <c r="A5305" t="str">
        <f t="shared" si="182"/>
        <v xml:space="preserve">S1/683 </v>
      </c>
      <c r="B5305" t="s">
        <v>9543</v>
      </c>
      <c r="C5305" t="s">
        <v>9</v>
      </c>
      <c r="D5305" s="5" t="s">
        <v>63</v>
      </c>
      <c r="E5305" s="6">
        <f t="shared" si="181"/>
        <v>2.2000000000000002</v>
      </c>
      <c r="G5305" t="s">
        <v>9544</v>
      </c>
    </row>
    <row r="5306" spans="1:7" ht="15" customHeight="1" x14ac:dyDescent="0.25">
      <c r="A5306" t="str">
        <f t="shared" si="182"/>
        <v xml:space="preserve">S1/684 </v>
      </c>
      <c r="B5306" t="s">
        <v>9545</v>
      </c>
      <c r="C5306" t="s">
        <v>9</v>
      </c>
      <c r="D5306" s="5" t="s">
        <v>1220</v>
      </c>
      <c r="E5306" s="6">
        <f t="shared" si="181"/>
        <v>2.4</v>
      </c>
      <c r="G5306" t="s">
        <v>9546</v>
      </c>
    </row>
    <row r="5307" spans="1:7" ht="15" customHeight="1" x14ac:dyDescent="0.25">
      <c r="A5307" t="str">
        <f t="shared" si="182"/>
        <v xml:space="preserve">S1/685 </v>
      </c>
      <c r="B5307" t="s">
        <v>9547</v>
      </c>
      <c r="C5307" t="s">
        <v>9</v>
      </c>
      <c r="D5307" s="5" t="s">
        <v>693</v>
      </c>
      <c r="E5307" s="6">
        <f t="shared" si="181"/>
        <v>2.5</v>
      </c>
      <c r="G5307" t="s">
        <v>9548</v>
      </c>
    </row>
    <row r="5308" spans="1:7" ht="15" customHeight="1" x14ac:dyDescent="0.25">
      <c r="A5308" t="str">
        <f t="shared" si="182"/>
        <v xml:space="preserve">S1/686 </v>
      </c>
      <c r="B5308" t="s">
        <v>9549</v>
      </c>
      <c r="C5308" t="s">
        <v>9</v>
      </c>
      <c r="D5308" s="5" t="s">
        <v>1759</v>
      </c>
      <c r="E5308" s="6">
        <f t="shared" si="181"/>
        <v>3</v>
      </c>
      <c r="G5308" t="s">
        <v>9550</v>
      </c>
    </row>
    <row r="5309" spans="1:7" ht="15" customHeight="1" x14ac:dyDescent="0.25">
      <c r="A5309" t="str">
        <f t="shared" si="182"/>
        <v xml:space="preserve">S1/687 </v>
      </c>
      <c r="B5309" t="s">
        <v>9551</v>
      </c>
      <c r="C5309" t="s">
        <v>9</v>
      </c>
      <c r="D5309" s="5" t="s">
        <v>536</v>
      </c>
      <c r="E5309" s="6">
        <f t="shared" ref="E5309:E5372" si="183">D5309*((100-$E$5)/100)</f>
        <v>4.2</v>
      </c>
      <c r="G5309" t="s">
        <v>9552</v>
      </c>
    </row>
    <row r="5310" spans="1:7" ht="15" customHeight="1" x14ac:dyDescent="0.25">
      <c r="A5310" t="str">
        <f t="shared" si="182"/>
        <v xml:space="preserve">S1/688 </v>
      </c>
      <c r="B5310" t="s">
        <v>9553</v>
      </c>
      <c r="C5310" t="s">
        <v>9</v>
      </c>
      <c r="D5310" s="5" t="s">
        <v>80</v>
      </c>
      <c r="E5310" s="6">
        <f t="shared" si="183"/>
        <v>4.5999999999999996</v>
      </c>
      <c r="G5310" t="s">
        <v>9554</v>
      </c>
    </row>
    <row r="5311" spans="1:7" ht="15" customHeight="1" x14ac:dyDescent="0.25">
      <c r="A5311" t="str">
        <f t="shared" si="182"/>
        <v xml:space="preserve">S1/689 </v>
      </c>
      <c r="B5311" t="s">
        <v>9555</v>
      </c>
      <c r="C5311" t="s">
        <v>9</v>
      </c>
      <c r="D5311" s="5" t="s">
        <v>305</v>
      </c>
      <c r="E5311" s="6">
        <f t="shared" si="183"/>
        <v>8</v>
      </c>
      <c r="G5311" t="s">
        <v>9556</v>
      </c>
    </row>
    <row r="5312" spans="1:7" ht="15" customHeight="1" x14ac:dyDescent="0.25">
      <c r="A5312" t="str">
        <f t="shared" si="182"/>
        <v xml:space="preserve">S1/690 </v>
      </c>
      <c r="B5312" t="s">
        <v>9557</v>
      </c>
      <c r="C5312" t="s">
        <v>9</v>
      </c>
      <c r="D5312" s="5" t="s">
        <v>668</v>
      </c>
      <c r="E5312" s="6">
        <f t="shared" si="183"/>
        <v>1.1000000000000001</v>
      </c>
      <c r="G5312" t="s">
        <v>9558</v>
      </c>
    </row>
    <row r="5313" spans="1:7" ht="15" customHeight="1" x14ac:dyDescent="0.25">
      <c r="A5313" t="str">
        <f t="shared" si="182"/>
        <v xml:space="preserve">S1/691 </v>
      </c>
      <c r="B5313" t="s">
        <v>9559</v>
      </c>
      <c r="C5313" t="s">
        <v>9</v>
      </c>
      <c r="D5313" s="5" t="s">
        <v>725</v>
      </c>
      <c r="E5313" s="6">
        <f t="shared" si="183"/>
        <v>1.4</v>
      </c>
      <c r="G5313" t="s">
        <v>9560</v>
      </c>
    </row>
    <row r="5314" spans="1:7" ht="15" customHeight="1" x14ac:dyDescent="0.25">
      <c r="A5314" t="str">
        <f t="shared" si="182"/>
        <v xml:space="preserve">S1/692 </v>
      </c>
      <c r="B5314" t="s">
        <v>9561</v>
      </c>
      <c r="C5314" t="s">
        <v>9</v>
      </c>
      <c r="D5314" s="5" t="s">
        <v>735</v>
      </c>
      <c r="E5314" s="6">
        <f t="shared" si="183"/>
        <v>1.7</v>
      </c>
      <c r="G5314" t="s">
        <v>9562</v>
      </c>
    </row>
    <row r="5315" spans="1:7" ht="15" customHeight="1" x14ac:dyDescent="0.25">
      <c r="A5315" t="str">
        <f t="shared" si="182"/>
        <v xml:space="preserve">S1/693 </v>
      </c>
      <c r="B5315" t="s">
        <v>9563</v>
      </c>
      <c r="C5315" t="s">
        <v>9</v>
      </c>
      <c r="D5315" s="5" t="s">
        <v>191</v>
      </c>
      <c r="E5315" s="6">
        <f t="shared" si="183"/>
        <v>2</v>
      </c>
      <c r="G5315" t="s">
        <v>9564</v>
      </c>
    </row>
    <row r="5316" spans="1:7" ht="15" customHeight="1" x14ac:dyDescent="0.25">
      <c r="A5316" t="str">
        <f t="shared" si="182"/>
        <v xml:space="preserve">S1/694 </v>
      </c>
      <c r="B5316" t="s">
        <v>9565</v>
      </c>
      <c r="C5316" t="s">
        <v>9</v>
      </c>
      <c r="D5316" s="5" t="s">
        <v>65</v>
      </c>
      <c r="E5316" s="6">
        <f t="shared" si="183"/>
        <v>2.9</v>
      </c>
      <c r="G5316" t="s">
        <v>9566</v>
      </c>
    </row>
    <row r="5317" spans="1:7" ht="15" customHeight="1" x14ac:dyDescent="0.25">
      <c r="A5317" t="str">
        <f t="shared" ref="A5317:A5359" si="184">MID(B5317,1,7)</f>
        <v xml:space="preserve">S1/695 </v>
      </c>
      <c r="B5317" t="s">
        <v>9567</v>
      </c>
      <c r="C5317" t="s">
        <v>9</v>
      </c>
      <c r="D5317" s="5" t="s">
        <v>69</v>
      </c>
      <c r="E5317" s="6">
        <f t="shared" si="183"/>
        <v>3.4</v>
      </c>
      <c r="G5317" t="s">
        <v>9568</v>
      </c>
    </row>
    <row r="5318" spans="1:7" ht="15" customHeight="1" x14ac:dyDescent="0.25">
      <c r="A5318" t="str">
        <f t="shared" si="184"/>
        <v xml:space="preserve">S1/696 </v>
      </c>
      <c r="B5318" t="s">
        <v>9569</v>
      </c>
      <c r="C5318" t="s">
        <v>9</v>
      </c>
      <c r="D5318" s="5" t="s">
        <v>72</v>
      </c>
      <c r="E5318" s="6">
        <f t="shared" si="183"/>
        <v>3.9</v>
      </c>
      <c r="G5318" t="s">
        <v>9570</v>
      </c>
    </row>
    <row r="5319" spans="1:7" ht="15" customHeight="1" x14ac:dyDescent="0.25">
      <c r="A5319" t="str">
        <f t="shared" si="184"/>
        <v xml:space="preserve">S1/745 </v>
      </c>
      <c r="B5319" t="s">
        <v>9571</v>
      </c>
      <c r="C5319" t="s">
        <v>9</v>
      </c>
      <c r="D5319" s="5" t="s">
        <v>161</v>
      </c>
      <c r="E5319" s="6">
        <f t="shared" si="183"/>
        <v>7.5</v>
      </c>
      <c r="G5319" t="s">
        <v>9572</v>
      </c>
    </row>
    <row r="5320" spans="1:7" ht="15" customHeight="1" x14ac:dyDescent="0.25">
      <c r="A5320" t="str">
        <f t="shared" si="184"/>
        <v xml:space="preserve">S1/746 </v>
      </c>
      <c r="B5320" t="s">
        <v>9573</v>
      </c>
      <c r="C5320" t="s">
        <v>9</v>
      </c>
      <c r="D5320" s="5" t="s">
        <v>1776</v>
      </c>
      <c r="E5320" s="6">
        <f t="shared" si="183"/>
        <v>31</v>
      </c>
      <c r="G5320" t="s">
        <v>9574</v>
      </c>
    </row>
    <row r="5321" spans="1:7" ht="15" customHeight="1" x14ac:dyDescent="0.25">
      <c r="A5321" t="str">
        <f t="shared" si="184"/>
        <v xml:space="preserve">S1/747 </v>
      </c>
      <c r="B5321" t="s">
        <v>9575</v>
      </c>
      <c r="C5321" t="s">
        <v>9</v>
      </c>
      <c r="D5321" s="5" t="s">
        <v>933</v>
      </c>
      <c r="E5321" s="6">
        <f t="shared" si="183"/>
        <v>30</v>
      </c>
      <c r="G5321" t="s">
        <v>9576</v>
      </c>
    </row>
    <row r="5322" spans="1:7" ht="15" customHeight="1" x14ac:dyDescent="0.25">
      <c r="A5322" t="str">
        <f t="shared" si="184"/>
        <v xml:space="preserve">S2/251 </v>
      </c>
      <c r="B5322" t="s">
        <v>9577</v>
      </c>
      <c r="C5322" t="s">
        <v>9</v>
      </c>
      <c r="D5322" s="5" t="s">
        <v>841</v>
      </c>
      <c r="E5322" s="6">
        <f t="shared" si="183"/>
        <v>23</v>
      </c>
      <c r="G5322" t="s">
        <v>9578</v>
      </c>
    </row>
    <row r="5323" spans="1:7" ht="15" customHeight="1" x14ac:dyDescent="0.25">
      <c r="A5323" t="str">
        <f t="shared" si="184"/>
        <v>S3/1235</v>
      </c>
      <c r="B5323" t="s">
        <v>9579</v>
      </c>
      <c r="C5323" t="s">
        <v>9</v>
      </c>
      <c r="D5323" s="5" t="s">
        <v>132</v>
      </c>
      <c r="E5323" s="6">
        <f t="shared" si="183"/>
        <v>3.6</v>
      </c>
      <c r="G5323" t="s">
        <v>9580</v>
      </c>
    </row>
    <row r="5324" spans="1:7" ht="15" customHeight="1" x14ac:dyDescent="0.25">
      <c r="A5324" t="str">
        <f t="shared" si="184"/>
        <v>S3/1236</v>
      </c>
      <c r="B5324" t="s">
        <v>9581</v>
      </c>
      <c r="C5324" t="s">
        <v>9</v>
      </c>
      <c r="D5324" s="5" t="s">
        <v>116</v>
      </c>
      <c r="E5324" s="6">
        <f t="shared" si="183"/>
        <v>18</v>
      </c>
      <c r="G5324" t="s">
        <v>9582</v>
      </c>
    </row>
    <row r="5325" spans="1:7" ht="15" customHeight="1" x14ac:dyDescent="0.25">
      <c r="A5325" t="str">
        <f t="shared" si="184"/>
        <v xml:space="preserve">S3/258 </v>
      </c>
      <c r="B5325" t="s">
        <v>9583</v>
      </c>
      <c r="C5325" t="s">
        <v>9</v>
      </c>
      <c r="D5325" s="5" t="s">
        <v>809</v>
      </c>
      <c r="E5325" s="6">
        <f t="shared" si="183"/>
        <v>39</v>
      </c>
      <c r="G5325" t="s">
        <v>9584</v>
      </c>
    </row>
    <row r="5326" spans="1:7" ht="15" customHeight="1" x14ac:dyDescent="0.25">
      <c r="A5326" t="str">
        <f t="shared" si="184"/>
        <v>S3/258A</v>
      </c>
      <c r="B5326" t="s">
        <v>9585</v>
      </c>
      <c r="C5326" t="s">
        <v>9</v>
      </c>
      <c r="D5326" s="5" t="s">
        <v>1026</v>
      </c>
      <c r="E5326" s="6">
        <f t="shared" si="183"/>
        <v>35.5</v>
      </c>
      <c r="G5326" t="s">
        <v>9586</v>
      </c>
    </row>
    <row r="5327" spans="1:7" ht="15" customHeight="1" x14ac:dyDescent="0.25">
      <c r="A5327" t="str">
        <f t="shared" si="184"/>
        <v>S3/258B</v>
      </c>
      <c r="B5327" t="s">
        <v>9587</v>
      </c>
      <c r="C5327" t="s">
        <v>9</v>
      </c>
      <c r="D5327" s="5" t="s">
        <v>1026</v>
      </c>
      <c r="E5327" s="6">
        <f t="shared" si="183"/>
        <v>35.5</v>
      </c>
      <c r="G5327" t="s">
        <v>9588</v>
      </c>
    </row>
    <row r="5328" spans="1:7" ht="15" customHeight="1" x14ac:dyDescent="0.25">
      <c r="A5328" t="str">
        <f t="shared" si="184"/>
        <v>S3/258C</v>
      </c>
      <c r="B5328" t="s">
        <v>9589</v>
      </c>
      <c r="C5328" t="s">
        <v>9</v>
      </c>
      <c r="D5328" s="5" t="s">
        <v>82</v>
      </c>
      <c r="E5328" s="6">
        <f t="shared" si="183"/>
        <v>4.9000000000000004</v>
      </c>
      <c r="G5328" t="s">
        <v>9590</v>
      </c>
    </row>
    <row r="5329" spans="1:7" ht="15" customHeight="1" x14ac:dyDescent="0.25">
      <c r="A5329" t="str">
        <f t="shared" si="184"/>
        <v>S3/2612</v>
      </c>
      <c r="B5329" t="s">
        <v>9591</v>
      </c>
      <c r="C5329" t="s">
        <v>9</v>
      </c>
      <c r="D5329" s="5" t="s">
        <v>1107</v>
      </c>
      <c r="E5329" s="6">
        <f t="shared" si="183"/>
        <v>37.5</v>
      </c>
      <c r="G5329" t="s">
        <v>9592</v>
      </c>
    </row>
    <row r="5330" spans="1:7" ht="15" customHeight="1" x14ac:dyDescent="0.25">
      <c r="A5330" t="str">
        <f t="shared" si="184"/>
        <v>S3/3991</v>
      </c>
      <c r="B5330" t="s">
        <v>9593</v>
      </c>
      <c r="C5330" t="s">
        <v>9</v>
      </c>
      <c r="D5330" s="5" t="s">
        <v>6260</v>
      </c>
      <c r="E5330" s="6">
        <f t="shared" si="183"/>
        <v>202</v>
      </c>
      <c r="G5330" t="s">
        <v>9594</v>
      </c>
    </row>
    <row r="5331" spans="1:7" ht="15" customHeight="1" x14ac:dyDescent="0.25">
      <c r="A5331" t="str">
        <f t="shared" si="184"/>
        <v>S3/3992</v>
      </c>
      <c r="B5331" t="s">
        <v>9595</v>
      </c>
      <c r="C5331" t="s">
        <v>9</v>
      </c>
      <c r="D5331" s="5" t="s">
        <v>1899</v>
      </c>
      <c r="E5331" s="6">
        <f t="shared" si="183"/>
        <v>68</v>
      </c>
      <c r="G5331" t="s">
        <v>9596</v>
      </c>
    </row>
    <row r="5332" spans="1:7" ht="15" customHeight="1" x14ac:dyDescent="0.25">
      <c r="A5332" t="str">
        <f t="shared" si="184"/>
        <v>S3/4320</v>
      </c>
      <c r="B5332" t="s">
        <v>9597</v>
      </c>
      <c r="C5332" t="s">
        <v>9</v>
      </c>
      <c r="D5332" s="5" t="s">
        <v>2238</v>
      </c>
      <c r="E5332" s="6">
        <f t="shared" si="183"/>
        <v>17.600000000000001</v>
      </c>
      <c r="G5332" t="s">
        <v>9598</v>
      </c>
    </row>
    <row r="5333" spans="1:7" ht="15" customHeight="1" x14ac:dyDescent="0.25">
      <c r="A5333" t="str">
        <f t="shared" si="184"/>
        <v>SA/4056</v>
      </c>
      <c r="B5333" t="s">
        <v>9599</v>
      </c>
      <c r="C5333" t="s">
        <v>9</v>
      </c>
      <c r="D5333" s="5" t="s">
        <v>9600</v>
      </c>
      <c r="E5333" s="6">
        <f t="shared" si="183"/>
        <v>529</v>
      </c>
      <c r="G5333" t="s">
        <v>9601</v>
      </c>
    </row>
    <row r="5334" spans="1:7" ht="15" customHeight="1" x14ac:dyDescent="0.25">
      <c r="A5334" t="str">
        <f t="shared" si="184"/>
        <v>SA/4058</v>
      </c>
      <c r="B5334" t="s">
        <v>9602</v>
      </c>
      <c r="C5334" t="s">
        <v>9</v>
      </c>
      <c r="D5334" s="5" t="s">
        <v>9603</v>
      </c>
      <c r="E5334" s="6">
        <f t="shared" si="183"/>
        <v>612</v>
      </c>
      <c r="G5334" t="s">
        <v>9604</v>
      </c>
    </row>
    <row r="5335" spans="1:7" ht="15" customHeight="1" x14ac:dyDescent="0.25">
      <c r="A5335" t="str">
        <f t="shared" si="184"/>
        <v>SA/4060</v>
      </c>
      <c r="B5335" t="s">
        <v>9605</v>
      </c>
      <c r="C5335" t="s">
        <v>9</v>
      </c>
      <c r="D5335" s="5" t="s">
        <v>8286</v>
      </c>
      <c r="E5335" s="6">
        <f t="shared" si="183"/>
        <v>659</v>
      </c>
      <c r="G5335" t="s">
        <v>9606</v>
      </c>
    </row>
    <row r="5336" spans="1:7" ht="15" customHeight="1" x14ac:dyDescent="0.25">
      <c r="A5336" t="str">
        <f t="shared" si="184"/>
        <v>SA/4063</v>
      </c>
      <c r="B5336" t="s">
        <v>9607</v>
      </c>
      <c r="C5336" t="s">
        <v>9</v>
      </c>
      <c r="D5336" s="5" t="s">
        <v>9608</v>
      </c>
      <c r="E5336" s="6">
        <f t="shared" si="183"/>
        <v>979</v>
      </c>
      <c r="G5336" t="s">
        <v>9609</v>
      </c>
    </row>
    <row r="5337" spans="1:7" ht="15" customHeight="1" x14ac:dyDescent="0.25">
      <c r="A5337" t="str">
        <f t="shared" si="184"/>
        <v>SA/4064</v>
      </c>
      <c r="B5337" t="s">
        <v>9610</v>
      </c>
      <c r="C5337" t="s">
        <v>9</v>
      </c>
      <c r="D5337" s="5" t="s">
        <v>7452</v>
      </c>
      <c r="E5337" s="6">
        <f t="shared" si="183"/>
        <v>985</v>
      </c>
      <c r="G5337" t="s">
        <v>9611</v>
      </c>
    </row>
    <row r="5338" spans="1:7" ht="15" customHeight="1" x14ac:dyDescent="0.25">
      <c r="A5338" t="str">
        <f>MID(B5338,1,12)</f>
        <v>SK 00880-100</v>
      </c>
      <c r="B5338" t="s">
        <v>9612</v>
      </c>
      <c r="C5338" t="s">
        <v>9</v>
      </c>
      <c r="D5338" s="5" t="s">
        <v>6835</v>
      </c>
      <c r="E5338" s="6">
        <f t="shared" si="183"/>
        <v>648</v>
      </c>
      <c r="G5338" t="s">
        <v>11</v>
      </c>
    </row>
    <row r="5339" spans="1:7" ht="15" customHeight="1" x14ac:dyDescent="0.25">
      <c r="A5339" t="str">
        <f>MID(B5339,1,12)</f>
        <v>SK 00880-150</v>
      </c>
      <c r="B5339" t="s">
        <v>9613</v>
      </c>
      <c r="C5339" t="s">
        <v>9</v>
      </c>
      <c r="D5339" s="5" t="s">
        <v>9614</v>
      </c>
      <c r="E5339" s="6">
        <f t="shared" si="183"/>
        <v>683</v>
      </c>
      <c r="G5339" t="s">
        <v>11</v>
      </c>
    </row>
    <row r="5340" spans="1:7" ht="15" customHeight="1" x14ac:dyDescent="0.25">
      <c r="A5340" t="str">
        <f>MID(B5340,1,8)</f>
        <v>SK 01160</v>
      </c>
      <c r="B5340" t="s">
        <v>9615</v>
      </c>
      <c r="C5340" t="s">
        <v>9</v>
      </c>
      <c r="D5340" s="5" t="s">
        <v>4709</v>
      </c>
      <c r="E5340" s="6">
        <f t="shared" si="183"/>
        <v>922</v>
      </c>
      <c r="G5340" t="s">
        <v>11</v>
      </c>
    </row>
    <row r="5341" spans="1:7" ht="15" customHeight="1" x14ac:dyDescent="0.25">
      <c r="A5341" t="str">
        <f>MID(B5341,1,12)</f>
        <v>SK 01800-100</v>
      </c>
      <c r="B5341" t="s">
        <v>9616</v>
      </c>
      <c r="C5341" t="s">
        <v>9</v>
      </c>
      <c r="D5341" s="5">
        <v>1033</v>
      </c>
      <c r="E5341" s="6">
        <f t="shared" si="183"/>
        <v>1033</v>
      </c>
      <c r="G5341" t="s">
        <v>11</v>
      </c>
    </row>
    <row r="5342" spans="1:7" ht="15" customHeight="1" x14ac:dyDescent="0.25">
      <c r="A5342" t="str">
        <f t="shared" ref="A5342:A5344" si="185">MID(B5342,1,12)</f>
        <v>SK 01800-150</v>
      </c>
      <c r="B5342" t="s">
        <v>9617</v>
      </c>
      <c r="C5342" t="s">
        <v>9</v>
      </c>
      <c r="D5342" s="5">
        <v>1086</v>
      </c>
      <c r="E5342" s="6">
        <f t="shared" si="183"/>
        <v>1086</v>
      </c>
      <c r="G5342" t="s">
        <v>11</v>
      </c>
    </row>
    <row r="5343" spans="1:7" ht="15" customHeight="1" x14ac:dyDescent="0.25">
      <c r="A5343" t="str">
        <f t="shared" si="185"/>
        <v>SK 01810-100</v>
      </c>
      <c r="B5343" t="s">
        <v>9618</v>
      </c>
      <c r="C5343" t="s">
        <v>9</v>
      </c>
      <c r="D5343" s="5" t="s">
        <v>5146</v>
      </c>
      <c r="E5343" s="6">
        <f t="shared" si="183"/>
        <v>939</v>
      </c>
      <c r="G5343" t="s">
        <v>11</v>
      </c>
    </row>
    <row r="5344" spans="1:7" ht="15" customHeight="1" x14ac:dyDescent="0.25">
      <c r="A5344" t="str">
        <f t="shared" si="185"/>
        <v>SK 01811-150</v>
      </c>
      <c r="B5344" t="s">
        <v>9619</v>
      </c>
      <c r="C5344" t="s">
        <v>9</v>
      </c>
      <c r="D5344" s="5" t="s">
        <v>3948</v>
      </c>
      <c r="E5344" s="6">
        <f t="shared" si="183"/>
        <v>970</v>
      </c>
      <c r="G5344" t="s">
        <v>11</v>
      </c>
    </row>
    <row r="5345" spans="1:7" ht="15" customHeight="1" x14ac:dyDescent="0.25">
      <c r="A5345" t="str">
        <f>MID(B5345,1,8)</f>
        <v>SK 01960</v>
      </c>
      <c r="B5345" t="s">
        <v>9620</v>
      </c>
      <c r="C5345" t="s">
        <v>9</v>
      </c>
      <c r="D5345" s="5" t="s">
        <v>3108</v>
      </c>
      <c r="E5345" s="6">
        <f t="shared" si="183"/>
        <v>629</v>
      </c>
      <c r="G5345" t="s">
        <v>11</v>
      </c>
    </row>
    <row r="5346" spans="1:7" ht="15" customHeight="1" x14ac:dyDescent="0.25">
      <c r="A5346" t="str">
        <f>MID(B5346,1,13)</f>
        <v>SK 01980S-100</v>
      </c>
      <c r="B5346" t="s">
        <v>9621</v>
      </c>
      <c r="C5346" t="s">
        <v>9</v>
      </c>
      <c r="D5346" s="5" t="s">
        <v>9622</v>
      </c>
      <c r="E5346" s="6">
        <f t="shared" si="183"/>
        <v>692</v>
      </c>
      <c r="G5346" t="s">
        <v>11</v>
      </c>
    </row>
    <row r="5347" spans="1:7" ht="15" customHeight="1" x14ac:dyDescent="0.25">
      <c r="A5347" t="str">
        <f t="shared" ref="A5347:A5349" si="186">MID(B5347,1,13)</f>
        <v>SK 01980S-150</v>
      </c>
      <c r="B5347" t="s">
        <v>9623</v>
      </c>
      <c r="C5347" t="s">
        <v>9</v>
      </c>
      <c r="D5347" s="5" t="s">
        <v>7776</v>
      </c>
      <c r="E5347" s="6">
        <f t="shared" si="183"/>
        <v>723</v>
      </c>
      <c r="G5347" t="s">
        <v>11</v>
      </c>
    </row>
    <row r="5348" spans="1:7" ht="15" customHeight="1" x14ac:dyDescent="0.25">
      <c r="A5348" t="str">
        <f t="shared" si="186"/>
        <v>SK 01980U-100</v>
      </c>
      <c r="B5348" t="s">
        <v>9624</v>
      </c>
      <c r="C5348" t="s">
        <v>9</v>
      </c>
      <c r="D5348" s="5" t="s">
        <v>9622</v>
      </c>
      <c r="E5348" s="6">
        <f t="shared" si="183"/>
        <v>692</v>
      </c>
      <c r="G5348" t="s">
        <v>11</v>
      </c>
    </row>
    <row r="5349" spans="1:7" ht="15" customHeight="1" x14ac:dyDescent="0.25">
      <c r="A5349" t="str">
        <f t="shared" si="186"/>
        <v>SK 01980U-150</v>
      </c>
      <c r="B5349" t="s">
        <v>9625</v>
      </c>
      <c r="C5349" t="s">
        <v>9</v>
      </c>
      <c r="D5349" s="5" t="s">
        <v>7776</v>
      </c>
      <c r="E5349" s="6">
        <f t="shared" si="183"/>
        <v>723</v>
      </c>
      <c r="G5349" t="s">
        <v>11</v>
      </c>
    </row>
    <row r="5350" spans="1:7" ht="15" customHeight="1" x14ac:dyDescent="0.25">
      <c r="A5350" t="str">
        <f t="shared" si="184"/>
        <v>SP/3933</v>
      </c>
      <c r="B5350" t="s">
        <v>9626</v>
      </c>
      <c r="C5350" t="s">
        <v>9</v>
      </c>
      <c r="D5350" s="5">
        <v>1032</v>
      </c>
      <c r="E5350" s="6">
        <f t="shared" si="183"/>
        <v>1032</v>
      </c>
      <c r="G5350" t="s">
        <v>9627</v>
      </c>
    </row>
    <row r="5351" spans="1:7" ht="15" customHeight="1" x14ac:dyDescent="0.25">
      <c r="A5351" t="str">
        <f t="shared" si="184"/>
        <v>SP/3934</v>
      </c>
      <c r="B5351" t="s">
        <v>9628</v>
      </c>
      <c r="C5351" t="s">
        <v>9</v>
      </c>
      <c r="D5351" s="5" t="s">
        <v>5195</v>
      </c>
      <c r="E5351" s="6">
        <f t="shared" si="183"/>
        <v>258</v>
      </c>
      <c r="G5351" t="s">
        <v>9629</v>
      </c>
    </row>
    <row r="5352" spans="1:7" ht="15" customHeight="1" x14ac:dyDescent="0.25">
      <c r="A5352" t="str">
        <f t="shared" si="184"/>
        <v>SP/3935</v>
      </c>
      <c r="B5352" t="s">
        <v>9630</v>
      </c>
      <c r="C5352" t="s">
        <v>9</v>
      </c>
      <c r="D5352" s="5">
        <v>1552</v>
      </c>
      <c r="E5352" s="6">
        <f t="shared" si="183"/>
        <v>1552</v>
      </c>
      <c r="G5352" t="s">
        <v>9631</v>
      </c>
    </row>
    <row r="5353" spans="1:7" ht="15" customHeight="1" x14ac:dyDescent="0.25">
      <c r="A5353" t="str">
        <f t="shared" si="184"/>
        <v>SP/3936</v>
      </c>
      <c r="B5353" t="s">
        <v>9632</v>
      </c>
      <c r="C5353" t="s">
        <v>9</v>
      </c>
      <c r="D5353" s="5" t="s">
        <v>399</v>
      </c>
      <c r="E5353" s="6">
        <f t="shared" si="183"/>
        <v>129</v>
      </c>
      <c r="G5353" t="s">
        <v>9633</v>
      </c>
    </row>
    <row r="5354" spans="1:7" ht="15" customHeight="1" x14ac:dyDescent="0.25">
      <c r="A5354" t="str">
        <f t="shared" si="184"/>
        <v>SP/3937</v>
      </c>
      <c r="B5354" t="s">
        <v>9634</v>
      </c>
      <c r="C5354" t="s">
        <v>9</v>
      </c>
      <c r="D5354" s="5" t="s">
        <v>402</v>
      </c>
      <c r="E5354" s="6">
        <f t="shared" si="183"/>
        <v>149</v>
      </c>
      <c r="G5354" t="s">
        <v>9635</v>
      </c>
    </row>
    <row r="5355" spans="1:7" ht="15" customHeight="1" x14ac:dyDescent="0.25">
      <c r="A5355" t="str">
        <f t="shared" si="184"/>
        <v>SP/3938</v>
      </c>
      <c r="B5355" t="s">
        <v>9636</v>
      </c>
      <c r="C5355" t="s">
        <v>9</v>
      </c>
      <c r="D5355" s="5" t="s">
        <v>1876</v>
      </c>
      <c r="E5355" s="6">
        <f t="shared" si="183"/>
        <v>169</v>
      </c>
      <c r="G5355" t="s">
        <v>9637</v>
      </c>
    </row>
    <row r="5356" spans="1:7" ht="15" customHeight="1" x14ac:dyDescent="0.25">
      <c r="A5356" t="str">
        <f t="shared" si="184"/>
        <v>SP/3939</v>
      </c>
      <c r="B5356" t="s">
        <v>9638</v>
      </c>
      <c r="C5356" t="s">
        <v>9</v>
      </c>
      <c r="D5356" s="5" t="s">
        <v>422</v>
      </c>
      <c r="E5356" s="6">
        <f t="shared" si="183"/>
        <v>189</v>
      </c>
      <c r="G5356" t="s">
        <v>9639</v>
      </c>
    </row>
    <row r="5357" spans="1:7" ht="15" customHeight="1" x14ac:dyDescent="0.25">
      <c r="A5357" t="str">
        <f t="shared" si="184"/>
        <v>SP/4406</v>
      </c>
      <c r="B5357" t="s">
        <v>9640</v>
      </c>
      <c r="C5357" t="s">
        <v>9</v>
      </c>
      <c r="D5357" s="5" t="s">
        <v>9127</v>
      </c>
      <c r="E5357" s="6">
        <f t="shared" si="183"/>
        <v>738</v>
      </c>
      <c r="G5357" t="s">
        <v>11</v>
      </c>
    </row>
    <row r="5358" spans="1:7" ht="15" customHeight="1" x14ac:dyDescent="0.25">
      <c r="A5358" t="str">
        <f t="shared" si="184"/>
        <v>ST 3001</v>
      </c>
      <c r="B5358" t="s">
        <v>9641</v>
      </c>
      <c r="C5358" t="s">
        <v>9</v>
      </c>
      <c r="D5358" s="5" t="s">
        <v>9642</v>
      </c>
      <c r="E5358" s="6">
        <f t="shared" si="183"/>
        <v>636</v>
      </c>
      <c r="G5358" t="s">
        <v>9643</v>
      </c>
    </row>
    <row r="5359" spans="1:7" ht="15" customHeight="1" x14ac:dyDescent="0.25">
      <c r="A5359" t="str">
        <f t="shared" si="184"/>
        <v>ST 3002</v>
      </c>
      <c r="B5359" t="s">
        <v>9644</v>
      </c>
      <c r="C5359" t="s">
        <v>9</v>
      </c>
      <c r="D5359" s="5" t="s">
        <v>3105</v>
      </c>
      <c r="E5359" s="6">
        <f t="shared" si="183"/>
        <v>549</v>
      </c>
      <c r="G5359" t="s">
        <v>9645</v>
      </c>
    </row>
    <row r="5360" spans="1:7" ht="15" customHeight="1" x14ac:dyDescent="0.25">
      <c r="B5360" t="s">
        <v>9646</v>
      </c>
      <c r="C5360" t="s">
        <v>988</v>
      </c>
      <c r="D5360" s="5" t="s">
        <v>6758</v>
      </c>
      <c r="E5360" s="6">
        <f t="shared" si="183"/>
        <v>212</v>
      </c>
      <c r="G5360" t="s">
        <v>11</v>
      </c>
    </row>
    <row r="5361" spans="2:7" ht="15" customHeight="1" x14ac:dyDescent="0.25">
      <c r="B5361" t="s">
        <v>9647</v>
      </c>
      <c r="C5361" t="s">
        <v>988</v>
      </c>
      <c r="D5361" s="5" t="s">
        <v>4679</v>
      </c>
      <c r="E5361" s="6">
        <f t="shared" si="183"/>
        <v>306</v>
      </c>
      <c r="G5361" t="s">
        <v>11</v>
      </c>
    </row>
    <row r="5362" spans="2:7" ht="15" customHeight="1" x14ac:dyDescent="0.25">
      <c r="B5362" t="s">
        <v>9648</v>
      </c>
      <c r="C5362" t="s">
        <v>988</v>
      </c>
      <c r="D5362" s="5" t="s">
        <v>2182</v>
      </c>
      <c r="E5362" s="6">
        <f t="shared" si="183"/>
        <v>382</v>
      </c>
      <c r="G5362" t="s">
        <v>11</v>
      </c>
    </row>
    <row r="5363" spans="2:7" ht="15" customHeight="1" x14ac:dyDescent="0.25">
      <c r="B5363" t="s">
        <v>9649</v>
      </c>
      <c r="C5363" t="s">
        <v>7465</v>
      </c>
      <c r="D5363" s="5" t="s">
        <v>5122</v>
      </c>
      <c r="E5363" s="6">
        <f t="shared" si="183"/>
        <v>266</v>
      </c>
      <c r="G5363" t="s">
        <v>11</v>
      </c>
    </row>
    <row r="5364" spans="2:7" ht="15" customHeight="1" x14ac:dyDescent="0.25">
      <c r="B5364" t="s">
        <v>9650</v>
      </c>
      <c r="C5364" t="s">
        <v>988</v>
      </c>
      <c r="D5364" s="5" t="s">
        <v>4953</v>
      </c>
      <c r="E5364" s="6">
        <f t="shared" si="183"/>
        <v>437</v>
      </c>
      <c r="G5364" t="s">
        <v>11</v>
      </c>
    </row>
    <row r="5365" spans="2:7" ht="15" customHeight="1" x14ac:dyDescent="0.25">
      <c r="B5365" t="s">
        <v>9651</v>
      </c>
      <c r="C5365" t="s">
        <v>988</v>
      </c>
      <c r="D5365" s="5">
        <v>1049</v>
      </c>
      <c r="E5365" s="6">
        <f t="shared" si="183"/>
        <v>1049</v>
      </c>
      <c r="G5365" t="s">
        <v>11</v>
      </c>
    </row>
    <row r="5366" spans="2:7" ht="15" customHeight="1" x14ac:dyDescent="0.25">
      <c r="B5366" t="s">
        <v>9652</v>
      </c>
      <c r="C5366" t="s">
        <v>988</v>
      </c>
      <c r="D5366" s="5">
        <v>1526</v>
      </c>
      <c r="E5366" s="6">
        <f t="shared" si="183"/>
        <v>1526</v>
      </c>
      <c r="G5366" t="s">
        <v>11</v>
      </c>
    </row>
    <row r="5367" spans="2:7" ht="15" customHeight="1" x14ac:dyDescent="0.25">
      <c r="B5367" t="s">
        <v>9653</v>
      </c>
      <c r="C5367" t="s">
        <v>988</v>
      </c>
      <c r="D5367" s="5" t="s">
        <v>294</v>
      </c>
      <c r="E5367" s="6">
        <f t="shared" si="183"/>
        <v>21</v>
      </c>
      <c r="G5367" t="s">
        <v>11</v>
      </c>
    </row>
    <row r="5368" spans="2:7" ht="15" customHeight="1" x14ac:dyDescent="0.25">
      <c r="B5368" t="s">
        <v>9654</v>
      </c>
      <c r="C5368" t="s">
        <v>988</v>
      </c>
      <c r="D5368" s="5" t="s">
        <v>385</v>
      </c>
      <c r="E5368" s="6">
        <f t="shared" si="183"/>
        <v>26</v>
      </c>
      <c r="G5368" t="s">
        <v>11</v>
      </c>
    </row>
    <row r="5369" spans="2:7" ht="15" customHeight="1" x14ac:dyDescent="0.25">
      <c r="B5369" t="s">
        <v>9655</v>
      </c>
      <c r="C5369" t="s">
        <v>988</v>
      </c>
      <c r="D5369" s="5" t="s">
        <v>816</v>
      </c>
      <c r="E5369" s="6">
        <f t="shared" si="183"/>
        <v>22</v>
      </c>
      <c r="G5369" t="s">
        <v>11</v>
      </c>
    </row>
    <row r="5370" spans="2:7" ht="15" customHeight="1" x14ac:dyDescent="0.25">
      <c r="B5370" t="s">
        <v>9656</v>
      </c>
      <c r="C5370" t="s">
        <v>988</v>
      </c>
      <c r="D5370" s="5" t="s">
        <v>933</v>
      </c>
      <c r="E5370" s="6">
        <f t="shared" si="183"/>
        <v>30</v>
      </c>
      <c r="G5370" t="s">
        <v>11</v>
      </c>
    </row>
    <row r="5371" spans="2:7" ht="15" customHeight="1" x14ac:dyDescent="0.25">
      <c r="B5371" t="s">
        <v>9657</v>
      </c>
      <c r="C5371" t="s">
        <v>988</v>
      </c>
      <c r="D5371" s="5" t="s">
        <v>1855</v>
      </c>
      <c r="E5371" s="6">
        <f t="shared" si="183"/>
        <v>28</v>
      </c>
      <c r="G5371" t="s">
        <v>11</v>
      </c>
    </row>
    <row r="5372" spans="2:7" ht="15" customHeight="1" x14ac:dyDescent="0.25">
      <c r="B5372" t="s">
        <v>9658</v>
      </c>
      <c r="C5372" t="s">
        <v>988</v>
      </c>
      <c r="D5372" s="5" t="s">
        <v>622</v>
      </c>
      <c r="E5372" s="6">
        <f t="shared" si="183"/>
        <v>46</v>
      </c>
      <c r="G5372" t="s">
        <v>11</v>
      </c>
    </row>
    <row r="5373" spans="2:7" ht="15" customHeight="1" x14ac:dyDescent="0.25">
      <c r="B5373" t="s">
        <v>9659</v>
      </c>
      <c r="C5373" t="s">
        <v>988</v>
      </c>
      <c r="D5373" s="5" t="s">
        <v>1697</v>
      </c>
      <c r="E5373" s="6">
        <f t="shared" ref="E5373:E5435" si="187">D5373*((100-$E$5)/100)</f>
        <v>34</v>
      </c>
      <c r="G5373" t="s">
        <v>11</v>
      </c>
    </row>
    <row r="5374" spans="2:7" ht="15" customHeight="1" x14ac:dyDescent="0.25">
      <c r="B5374" t="s">
        <v>9660</v>
      </c>
      <c r="C5374" t="s">
        <v>988</v>
      </c>
      <c r="D5374" s="5" t="s">
        <v>2703</v>
      </c>
      <c r="E5374" s="6">
        <f t="shared" si="187"/>
        <v>61</v>
      </c>
      <c r="G5374" t="s">
        <v>11</v>
      </c>
    </row>
    <row r="5375" spans="2:7" ht="15" customHeight="1" x14ac:dyDescent="0.25">
      <c r="B5375" t="s">
        <v>9661</v>
      </c>
      <c r="C5375" t="s">
        <v>7465</v>
      </c>
      <c r="D5375" s="5" t="s">
        <v>428</v>
      </c>
      <c r="E5375" s="6">
        <f t="shared" si="187"/>
        <v>52</v>
      </c>
      <c r="G5375" t="s">
        <v>11</v>
      </c>
    </row>
    <row r="5376" spans="2:7" ht="15" customHeight="1" x14ac:dyDescent="0.25">
      <c r="B5376" t="s">
        <v>9662</v>
      </c>
      <c r="C5376" t="s">
        <v>988</v>
      </c>
      <c r="D5376" s="5" t="s">
        <v>458</v>
      </c>
      <c r="E5376" s="6">
        <f t="shared" si="187"/>
        <v>85</v>
      </c>
      <c r="G5376" t="s">
        <v>11</v>
      </c>
    </row>
    <row r="5377" spans="2:7" ht="15" customHeight="1" x14ac:dyDescent="0.25">
      <c r="B5377" t="s">
        <v>9663</v>
      </c>
      <c r="C5377" t="s">
        <v>988</v>
      </c>
      <c r="D5377" s="5" t="s">
        <v>3185</v>
      </c>
      <c r="E5377" s="6">
        <f t="shared" si="187"/>
        <v>70</v>
      </c>
      <c r="G5377" t="s">
        <v>11</v>
      </c>
    </row>
    <row r="5378" spans="2:7" ht="15" customHeight="1" x14ac:dyDescent="0.25">
      <c r="B5378" t="s">
        <v>9664</v>
      </c>
      <c r="C5378" t="s">
        <v>7465</v>
      </c>
      <c r="D5378" s="5" t="s">
        <v>3993</v>
      </c>
      <c r="E5378" s="6">
        <f t="shared" si="187"/>
        <v>98</v>
      </c>
      <c r="G5378" t="s">
        <v>11</v>
      </c>
    </row>
    <row r="5379" spans="2:7" ht="15" customHeight="1" x14ac:dyDescent="0.25">
      <c r="B5379" t="s">
        <v>9665</v>
      </c>
      <c r="C5379" t="s">
        <v>7465</v>
      </c>
      <c r="D5379" s="5" t="s">
        <v>399</v>
      </c>
      <c r="E5379" s="6">
        <f t="shared" si="187"/>
        <v>129</v>
      </c>
      <c r="G5379" t="s">
        <v>11</v>
      </c>
    </row>
    <row r="5380" spans="2:7" ht="15" customHeight="1" x14ac:dyDescent="0.25">
      <c r="B5380" t="s">
        <v>9666</v>
      </c>
      <c r="C5380" t="s">
        <v>7465</v>
      </c>
      <c r="D5380" s="5" t="s">
        <v>9667</v>
      </c>
      <c r="E5380" s="6">
        <f t="shared" si="187"/>
        <v>200</v>
      </c>
      <c r="G5380" t="s">
        <v>11</v>
      </c>
    </row>
    <row r="5381" spans="2:7" ht="15" customHeight="1" x14ac:dyDescent="0.25">
      <c r="B5381" t="s">
        <v>9668</v>
      </c>
      <c r="C5381" t="s">
        <v>988</v>
      </c>
      <c r="D5381" s="5" t="s">
        <v>8346</v>
      </c>
      <c r="E5381" s="6">
        <f t="shared" si="187"/>
        <v>449</v>
      </c>
      <c r="G5381" t="s">
        <v>11</v>
      </c>
    </row>
    <row r="5382" spans="2:7" ht="15" customHeight="1" x14ac:dyDescent="0.25">
      <c r="B5382" t="s">
        <v>9669</v>
      </c>
      <c r="C5382" t="s">
        <v>988</v>
      </c>
      <c r="D5382" s="5" t="s">
        <v>1663</v>
      </c>
      <c r="E5382" s="6">
        <f t="shared" si="187"/>
        <v>159</v>
      </c>
      <c r="G5382" t="s">
        <v>11</v>
      </c>
    </row>
    <row r="5383" spans="2:7" ht="15" customHeight="1" x14ac:dyDescent="0.25">
      <c r="B5383" t="s">
        <v>9670</v>
      </c>
      <c r="C5383" t="s">
        <v>988</v>
      </c>
      <c r="D5383" s="5" t="s">
        <v>3191</v>
      </c>
      <c r="E5383" s="6">
        <f t="shared" si="187"/>
        <v>88</v>
      </c>
      <c r="G5383" t="s">
        <v>11</v>
      </c>
    </row>
    <row r="5384" spans="2:7" ht="15" customHeight="1" x14ac:dyDescent="0.25">
      <c r="B5384" t="s">
        <v>9671</v>
      </c>
      <c r="C5384" t="s">
        <v>988</v>
      </c>
      <c r="D5384" s="5" t="s">
        <v>3821</v>
      </c>
      <c r="E5384" s="6">
        <f t="shared" si="187"/>
        <v>104</v>
      </c>
      <c r="G5384" t="s">
        <v>11</v>
      </c>
    </row>
    <row r="5385" spans="2:7" ht="15" customHeight="1" x14ac:dyDescent="0.25">
      <c r="B5385" t="s">
        <v>9672</v>
      </c>
      <c r="C5385" t="s">
        <v>988</v>
      </c>
      <c r="D5385" s="5" t="s">
        <v>5171</v>
      </c>
      <c r="E5385" s="6">
        <f t="shared" si="187"/>
        <v>132</v>
      </c>
      <c r="G5385" t="s">
        <v>11</v>
      </c>
    </row>
    <row r="5386" spans="2:7" ht="15" customHeight="1" x14ac:dyDescent="0.25">
      <c r="B5386" t="s">
        <v>9673</v>
      </c>
      <c r="C5386" t="s">
        <v>988</v>
      </c>
      <c r="D5386" s="5" t="s">
        <v>6068</v>
      </c>
      <c r="E5386" s="6">
        <f t="shared" si="187"/>
        <v>133</v>
      </c>
      <c r="G5386" t="s">
        <v>11</v>
      </c>
    </row>
    <row r="5387" spans="2:7" ht="15" customHeight="1" x14ac:dyDescent="0.25">
      <c r="B5387" t="s">
        <v>9674</v>
      </c>
      <c r="C5387" t="s">
        <v>988</v>
      </c>
      <c r="D5387" s="5" t="s">
        <v>8053</v>
      </c>
      <c r="E5387" s="6">
        <f t="shared" si="187"/>
        <v>166</v>
      </c>
      <c r="G5387" t="s">
        <v>11</v>
      </c>
    </row>
    <row r="5388" spans="2:7" ht="15" customHeight="1" x14ac:dyDescent="0.25">
      <c r="B5388" t="s">
        <v>9675</v>
      </c>
      <c r="C5388" t="s">
        <v>988</v>
      </c>
      <c r="D5388" s="5" t="s">
        <v>6260</v>
      </c>
      <c r="E5388" s="6">
        <f t="shared" si="187"/>
        <v>202</v>
      </c>
      <c r="G5388" t="s">
        <v>11</v>
      </c>
    </row>
    <row r="5389" spans="2:7" ht="15" customHeight="1" x14ac:dyDescent="0.25">
      <c r="B5389" t="s">
        <v>9676</v>
      </c>
      <c r="C5389" t="s">
        <v>988</v>
      </c>
      <c r="D5389" s="5" t="s">
        <v>4128</v>
      </c>
      <c r="E5389" s="6">
        <f t="shared" si="187"/>
        <v>245</v>
      </c>
      <c r="G5389" t="s">
        <v>11</v>
      </c>
    </row>
    <row r="5390" spans="2:7" ht="15" customHeight="1" x14ac:dyDescent="0.25">
      <c r="B5390" t="s">
        <v>9677</v>
      </c>
      <c r="C5390" t="s">
        <v>988</v>
      </c>
      <c r="D5390" s="5" t="s">
        <v>575</v>
      </c>
      <c r="E5390" s="6">
        <f t="shared" si="187"/>
        <v>230</v>
      </c>
      <c r="G5390" t="s">
        <v>11</v>
      </c>
    </row>
    <row r="5391" spans="2:7" ht="15" customHeight="1" x14ac:dyDescent="0.25">
      <c r="B5391" t="s">
        <v>9678</v>
      </c>
      <c r="C5391" t="s">
        <v>988</v>
      </c>
      <c r="D5391" s="5" t="s">
        <v>631</v>
      </c>
      <c r="E5391" s="6">
        <f t="shared" si="187"/>
        <v>275</v>
      </c>
      <c r="G5391" t="s">
        <v>11</v>
      </c>
    </row>
    <row r="5392" spans="2:7" ht="15" customHeight="1" x14ac:dyDescent="0.25">
      <c r="B5392" t="s">
        <v>9679</v>
      </c>
      <c r="C5392" t="s">
        <v>988</v>
      </c>
      <c r="D5392" s="5" t="s">
        <v>9680</v>
      </c>
      <c r="E5392" s="6">
        <f t="shared" si="187"/>
        <v>318</v>
      </c>
      <c r="G5392" t="s">
        <v>11</v>
      </c>
    </row>
    <row r="5393" spans="2:7" ht="15" customHeight="1" x14ac:dyDescent="0.25">
      <c r="B5393" t="s">
        <v>9681</v>
      </c>
      <c r="C5393" t="s">
        <v>988</v>
      </c>
      <c r="D5393" s="5" t="s">
        <v>9682</v>
      </c>
      <c r="E5393" s="6">
        <f t="shared" si="187"/>
        <v>405</v>
      </c>
      <c r="G5393" t="s">
        <v>11</v>
      </c>
    </row>
    <row r="5394" spans="2:7" ht="15" customHeight="1" x14ac:dyDescent="0.25">
      <c r="B5394" t="s">
        <v>9683</v>
      </c>
      <c r="C5394" t="s">
        <v>120</v>
      </c>
      <c r="D5394" s="5" t="s">
        <v>1813</v>
      </c>
      <c r="E5394" s="6">
        <f t="shared" si="187"/>
        <v>456</v>
      </c>
      <c r="G5394" t="s">
        <v>11</v>
      </c>
    </row>
    <row r="5395" spans="2:7" ht="15" customHeight="1" x14ac:dyDescent="0.25">
      <c r="B5395" t="s">
        <v>9684</v>
      </c>
      <c r="C5395" t="s">
        <v>988</v>
      </c>
      <c r="D5395" s="5" t="s">
        <v>5210</v>
      </c>
      <c r="E5395" s="6">
        <f t="shared" si="187"/>
        <v>462</v>
      </c>
      <c r="G5395" t="s">
        <v>11</v>
      </c>
    </row>
    <row r="5396" spans="2:7" ht="15" customHeight="1" x14ac:dyDescent="0.25">
      <c r="B5396" t="s">
        <v>9685</v>
      </c>
      <c r="C5396" t="s">
        <v>988</v>
      </c>
      <c r="D5396" s="5" t="s">
        <v>855</v>
      </c>
      <c r="E5396" s="6">
        <f t="shared" si="187"/>
        <v>19</v>
      </c>
      <c r="G5396" t="s">
        <v>9686</v>
      </c>
    </row>
    <row r="5397" spans="2:7" ht="15" customHeight="1" x14ac:dyDescent="0.25">
      <c r="B5397" t="s">
        <v>9687</v>
      </c>
      <c r="C5397" t="s">
        <v>988</v>
      </c>
      <c r="D5397" s="5" t="s">
        <v>816</v>
      </c>
      <c r="E5397" s="6">
        <f t="shared" si="187"/>
        <v>22</v>
      </c>
      <c r="G5397" t="s">
        <v>11</v>
      </c>
    </row>
    <row r="5398" spans="2:7" ht="15" customHeight="1" x14ac:dyDescent="0.25">
      <c r="B5398" t="s">
        <v>9688</v>
      </c>
      <c r="C5398" t="s">
        <v>988</v>
      </c>
      <c r="D5398" s="5" t="s">
        <v>294</v>
      </c>
      <c r="E5398" s="6">
        <f t="shared" si="187"/>
        <v>21</v>
      </c>
      <c r="G5398" t="s">
        <v>11</v>
      </c>
    </row>
    <row r="5399" spans="2:7" ht="15" customHeight="1" x14ac:dyDescent="0.25">
      <c r="B5399" t="s">
        <v>9689</v>
      </c>
      <c r="C5399" t="s">
        <v>988</v>
      </c>
      <c r="D5399" s="5" t="s">
        <v>294</v>
      </c>
      <c r="E5399" s="6">
        <f t="shared" si="187"/>
        <v>21</v>
      </c>
      <c r="G5399" t="s">
        <v>11</v>
      </c>
    </row>
    <row r="5400" spans="2:7" ht="15" customHeight="1" x14ac:dyDescent="0.25">
      <c r="B5400" t="s">
        <v>9690</v>
      </c>
      <c r="C5400" t="s">
        <v>988</v>
      </c>
      <c r="D5400" s="5" t="s">
        <v>575</v>
      </c>
      <c r="E5400" s="6">
        <f t="shared" si="187"/>
        <v>230</v>
      </c>
      <c r="G5400" t="s">
        <v>11</v>
      </c>
    </row>
    <row r="5401" spans="2:7" ht="15" customHeight="1" x14ac:dyDescent="0.25">
      <c r="B5401" t="s">
        <v>9691</v>
      </c>
      <c r="C5401" t="s">
        <v>988</v>
      </c>
      <c r="D5401" s="5" t="s">
        <v>7662</v>
      </c>
      <c r="E5401" s="6">
        <f t="shared" si="187"/>
        <v>248</v>
      </c>
      <c r="G5401" t="s">
        <v>11</v>
      </c>
    </row>
    <row r="5402" spans="2:7" ht="15" customHeight="1" x14ac:dyDescent="0.25">
      <c r="B5402" t="s">
        <v>9692</v>
      </c>
      <c r="C5402" t="s">
        <v>988</v>
      </c>
      <c r="D5402" s="5" t="s">
        <v>841</v>
      </c>
      <c r="E5402" s="6">
        <f t="shared" si="187"/>
        <v>23</v>
      </c>
      <c r="G5402" t="s">
        <v>9693</v>
      </c>
    </row>
    <row r="5403" spans="2:7" ht="15" customHeight="1" x14ac:dyDescent="0.25">
      <c r="B5403" t="s">
        <v>9694</v>
      </c>
      <c r="C5403" t="s">
        <v>988</v>
      </c>
      <c r="D5403" s="5" t="s">
        <v>48</v>
      </c>
      <c r="E5403" s="6">
        <f t="shared" si="187"/>
        <v>25</v>
      </c>
      <c r="G5403" t="s">
        <v>11</v>
      </c>
    </row>
    <row r="5404" spans="2:7" ht="15" customHeight="1" x14ac:dyDescent="0.25">
      <c r="B5404" t="s">
        <v>9695</v>
      </c>
      <c r="C5404" t="s">
        <v>9</v>
      </c>
      <c r="D5404" s="5" t="s">
        <v>48</v>
      </c>
      <c r="E5404" s="6">
        <f t="shared" si="187"/>
        <v>25</v>
      </c>
      <c r="G5404" t="s">
        <v>11</v>
      </c>
    </row>
    <row r="5405" spans="2:7" ht="15" customHeight="1" x14ac:dyDescent="0.25">
      <c r="B5405" t="s">
        <v>9696</v>
      </c>
      <c r="C5405" t="s">
        <v>988</v>
      </c>
      <c r="D5405" s="5" t="s">
        <v>1855</v>
      </c>
      <c r="E5405" s="6">
        <f t="shared" si="187"/>
        <v>28</v>
      </c>
      <c r="G5405" t="s">
        <v>9697</v>
      </c>
    </row>
    <row r="5406" spans="2:7" ht="15" customHeight="1" x14ac:dyDescent="0.25">
      <c r="B5406" t="s">
        <v>9698</v>
      </c>
      <c r="C5406" t="s">
        <v>988</v>
      </c>
      <c r="D5406" s="5" t="s">
        <v>933</v>
      </c>
      <c r="E5406" s="6">
        <f t="shared" si="187"/>
        <v>30</v>
      </c>
      <c r="G5406" t="s">
        <v>11</v>
      </c>
    </row>
    <row r="5407" spans="2:7" ht="15" customHeight="1" x14ac:dyDescent="0.25">
      <c r="B5407" t="s">
        <v>9699</v>
      </c>
      <c r="C5407" t="s">
        <v>988</v>
      </c>
      <c r="D5407" s="5" t="s">
        <v>933</v>
      </c>
      <c r="E5407" s="6">
        <f t="shared" si="187"/>
        <v>30</v>
      </c>
      <c r="G5407" t="s">
        <v>11</v>
      </c>
    </row>
    <row r="5408" spans="2:7" ht="15" customHeight="1" x14ac:dyDescent="0.25">
      <c r="B5408" t="s">
        <v>9700</v>
      </c>
      <c r="C5408" t="s">
        <v>988</v>
      </c>
      <c r="D5408" s="5" t="s">
        <v>933</v>
      </c>
      <c r="E5408" s="6">
        <f t="shared" si="187"/>
        <v>30</v>
      </c>
      <c r="G5408" t="s">
        <v>11</v>
      </c>
    </row>
    <row r="5409" spans="2:7" ht="15" customHeight="1" x14ac:dyDescent="0.25">
      <c r="B5409" t="s">
        <v>9701</v>
      </c>
      <c r="C5409" t="s">
        <v>988</v>
      </c>
      <c r="D5409" s="5" t="s">
        <v>1998</v>
      </c>
      <c r="E5409" s="6">
        <f t="shared" si="187"/>
        <v>35</v>
      </c>
      <c r="G5409" t="s">
        <v>11</v>
      </c>
    </row>
    <row r="5410" spans="2:7" ht="15" customHeight="1" x14ac:dyDescent="0.25">
      <c r="B5410" t="s">
        <v>9702</v>
      </c>
      <c r="C5410" t="s">
        <v>988</v>
      </c>
      <c r="D5410" s="5" t="s">
        <v>936</v>
      </c>
      <c r="E5410" s="6">
        <f t="shared" si="187"/>
        <v>32</v>
      </c>
      <c r="G5410" t="s">
        <v>11</v>
      </c>
    </row>
    <row r="5411" spans="2:7" ht="15" customHeight="1" x14ac:dyDescent="0.25">
      <c r="B5411" t="s">
        <v>9703</v>
      </c>
      <c r="C5411" t="s">
        <v>988</v>
      </c>
      <c r="D5411" s="5" t="s">
        <v>852</v>
      </c>
      <c r="E5411" s="6">
        <f t="shared" si="187"/>
        <v>42</v>
      </c>
      <c r="G5411" t="s">
        <v>11</v>
      </c>
    </row>
    <row r="5412" spans="2:7" ht="15" customHeight="1" x14ac:dyDescent="0.25">
      <c r="B5412" t="s">
        <v>9704</v>
      </c>
      <c r="C5412" t="s">
        <v>988</v>
      </c>
      <c r="D5412" s="5" t="s">
        <v>368</v>
      </c>
      <c r="E5412" s="6">
        <f t="shared" si="187"/>
        <v>49</v>
      </c>
      <c r="G5412" t="s">
        <v>11</v>
      </c>
    </row>
    <row r="5413" spans="2:7" ht="15" customHeight="1" x14ac:dyDescent="0.25">
      <c r="B5413" t="s">
        <v>9705</v>
      </c>
      <c r="C5413" t="s">
        <v>988</v>
      </c>
      <c r="D5413" s="5" t="s">
        <v>595</v>
      </c>
      <c r="E5413" s="6">
        <f t="shared" si="187"/>
        <v>59</v>
      </c>
      <c r="G5413" t="s">
        <v>11</v>
      </c>
    </row>
    <row r="5414" spans="2:7" ht="15" customHeight="1" x14ac:dyDescent="0.25">
      <c r="B5414" t="s">
        <v>9706</v>
      </c>
      <c r="C5414" t="s">
        <v>988</v>
      </c>
      <c r="D5414" s="5" t="s">
        <v>2797</v>
      </c>
      <c r="E5414" s="6">
        <f t="shared" si="187"/>
        <v>79</v>
      </c>
      <c r="G5414" t="s">
        <v>11</v>
      </c>
    </row>
    <row r="5415" spans="2:7" ht="15" customHeight="1" x14ac:dyDescent="0.25">
      <c r="B5415" t="s">
        <v>9707</v>
      </c>
      <c r="C5415" t="s">
        <v>988</v>
      </c>
      <c r="D5415" s="5" t="s">
        <v>405</v>
      </c>
      <c r="E5415" s="6">
        <f t="shared" si="187"/>
        <v>99</v>
      </c>
      <c r="G5415" t="s">
        <v>11</v>
      </c>
    </row>
    <row r="5416" spans="2:7" ht="15" customHeight="1" x14ac:dyDescent="0.25">
      <c r="B5416" t="s">
        <v>9708</v>
      </c>
      <c r="C5416" t="s">
        <v>7465</v>
      </c>
      <c r="D5416" s="5" t="s">
        <v>852</v>
      </c>
      <c r="E5416" s="6">
        <f t="shared" si="187"/>
        <v>42</v>
      </c>
      <c r="G5416" t="s">
        <v>11</v>
      </c>
    </row>
    <row r="5417" spans="2:7" ht="15" customHeight="1" x14ac:dyDescent="0.25">
      <c r="B5417" t="s">
        <v>9709</v>
      </c>
      <c r="C5417" t="s">
        <v>7465</v>
      </c>
      <c r="D5417" s="5" t="s">
        <v>852</v>
      </c>
      <c r="E5417" s="6">
        <f t="shared" si="187"/>
        <v>42</v>
      </c>
      <c r="G5417" t="s">
        <v>11</v>
      </c>
    </row>
    <row r="5418" spans="2:7" ht="15" customHeight="1" x14ac:dyDescent="0.25">
      <c r="B5418" t="s">
        <v>9710</v>
      </c>
      <c r="C5418" t="s">
        <v>988</v>
      </c>
      <c r="D5418" s="5" t="s">
        <v>364</v>
      </c>
      <c r="E5418" s="6">
        <f t="shared" si="187"/>
        <v>54</v>
      </c>
      <c r="G5418" t="s">
        <v>11</v>
      </c>
    </row>
    <row r="5419" spans="2:7" ht="15" customHeight="1" x14ac:dyDescent="0.25">
      <c r="B5419" t="s">
        <v>9711</v>
      </c>
      <c r="C5419" t="s">
        <v>988</v>
      </c>
      <c r="D5419" s="5" t="s">
        <v>1899</v>
      </c>
      <c r="E5419" s="6">
        <f t="shared" si="187"/>
        <v>68</v>
      </c>
      <c r="G5419" t="s">
        <v>11</v>
      </c>
    </row>
    <row r="5420" spans="2:7" ht="15" customHeight="1" x14ac:dyDescent="0.25">
      <c r="B5420" t="s">
        <v>9712</v>
      </c>
      <c r="C5420" t="s">
        <v>7465</v>
      </c>
      <c r="D5420" s="5" t="s">
        <v>1503</v>
      </c>
      <c r="E5420" s="6">
        <f t="shared" si="187"/>
        <v>91</v>
      </c>
      <c r="G5420" t="s">
        <v>11</v>
      </c>
    </row>
    <row r="5421" spans="2:7" ht="15" customHeight="1" x14ac:dyDescent="0.25">
      <c r="B5421" t="s">
        <v>9713</v>
      </c>
      <c r="C5421" t="s">
        <v>7465</v>
      </c>
      <c r="D5421" s="5" t="s">
        <v>1950</v>
      </c>
      <c r="E5421" s="6">
        <f t="shared" si="187"/>
        <v>131</v>
      </c>
      <c r="G5421" t="s">
        <v>11</v>
      </c>
    </row>
    <row r="5422" spans="2:7" ht="15" customHeight="1" x14ac:dyDescent="0.25">
      <c r="B5422" t="s">
        <v>9714</v>
      </c>
      <c r="C5422" t="s">
        <v>988</v>
      </c>
      <c r="D5422" s="5" t="s">
        <v>6851</v>
      </c>
      <c r="E5422" s="6">
        <f t="shared" si="187"/>
        <v>177</v>
      </c>
      <c r="G5422" t="s">
        <v>11</v>
      </c>
    </row>
    <row r="5423" spans="2:7" ht="15" customHeight="1" x14ac:dyDescent="0.25">
      <c r="B5423" t="s">
        <v>9715</v>
      </c>
      <c r="C5423" t="s">
        <v>988</v>
      </c>
      <c r="D5423" s="5" t="s">
        <v>3004</v>
      </c>
      <c r="E5423" s="6">
        <f t="shared" si="187"/>
        <v>232</v>
      </c>
      <c r="G5423" t="s">
        <v>11</v>
      </c>
    </row>
    <row r="5424" spans="2:7" ht="15" customHeight="1" x14ac:dyDescent="0.25">
      <c r="B5424" t="s">
        <v>9716</v>
      </c>
      <c r="C5424" t="s">
        <v>988</v>
      </c>
      <c r="D5424" s="5" t="s">
        <v>488</v>
      </c>
      <c r="E5424" s="6">
        <f t="shared" si="187"/>
        <v>139</v>
      </c>
      <c r="G5424" t="s">
        <v>11</v>
      </c>
    </row>
    <row r="5425" spans="1:7" ht="15" customHeight="1" x14ac:dyDescent="0.25">
      <c r="B5425" t="s">
        <v>9717</v>
      </c>
      <c r="C5425" t="s">
        <v>988</v>
      </c>
      <c r="D5425" s="5" t="s">
        <v>1906</v>
      </c>
      <c r="E5425" s="6">
        <f t="shared" si="187"/>
        <v>37</v>
      </c>
      <c r="G5425" t="s">
        <v>11</v>
      </c>
    </row>
    <row r="5426" spans="1:7" ht="15" customHeight="1" x14ac:dyDescent="0.25">
      <c r="B5426" t="s">
        <v>9718</v>
      </c>
      <c r="C5426" t="s">
        <v>988</v>
      </c>
      <c r="D5426" s="5" t="s">
        <v>1906</v>
      </c>
      <c r="E5426" s="6">
        <f t="shared" si="187"/>
        <v>37</v>
      </c>
      <c r="G5426" t="s">
        <v>11</v>
      </c>
    </row>
    <row r="5427" spans="1:7" ht="15" customHeight="1" x14ac:dyDescent="0.25">
      <c r="B5427" t="s">
        <v>9719</v>
      </c>
      <c r="C5427" t="s">
        <v>988</v>
      </c>
      <c r="D5427" s="5" t="s">
        <v>1165</v>
      </c>
      <c r="E5427" s="6">
        <f t="shared" si="187"/>
        <v>48</v>
      </c>
      <c r="G5427" t="s">
        <v>11</v>
      </c>
    </row>
    <row r="5428" spans="1:7" ht="15" customHeight="1" x14ac:dyDescent="0.25">
      <c r="B5428" t="s">
        <v>9720</v>
      </c>
      <c r="C5428" t="s">
        <v>7465</v>
      </c>
      <c r="D5428" s="5" t="s">
        <v>515</v>
      </c>
      <c r="E5428" s="6">
        <f t="shared" si="187"/>
        <v>55</v>
      </c>
      <c r="G5428" t="s">
        <v>11</v>
      </c>
    </row>
    <row r="5429" spans="1:7" ht="15" customHeight="1" x14ac:dyDescent="0.25">
      <c r="B5429" t="s">
        <v>9721</v>
      </c>
      <c r="C5429" t="s">
        <v>7465</v>
      </c>
      <c r="D5429" s="5" t="s">
        <v>1889</v>
      </c>
      <c r="E5429" s="6">
        <f t="shared" si="187"/>
        <v>62</v>
      </c>
      <c r="G5429" t="s">
        <v>11</v>
      </c>
    </row>
    <row r="5430" spans="1:7" ht="15" customHeight="1" x14ac:dyDescent="0.25">
      <c r="B5430" t="s">
        <v>9722</v>
      </c>
      <c r="C5430" t="s">
        <v>7465</v>
      </c>
      <c r="D5430" s="5" t="s">
        <v>1909</v>
      </c>
      <c r="E5430" s="6">
        <f t="shared" si="187"/>
        <v>64</v>
      </c>
      <c r="G5430" t="s">
        <v>11</v>
      </c>
    </row>
    <row r="5431" spans="1:7" ht="15" customHeight="1" x14ac:dyDescent="0.25">
      <c r="B5431" t="s">
        <v>9723</v>
      </c>
      <c r="C5431" t="s">
        <v>7465</v>
      </c>
      <c r="D5431" s="5" t="s">
        <v>3188</v>
      </c>
      <c r="E5431" s="6">
        <f t="shared" si="187"/>
        <v>76</v>
      </c>
      <c r="G5431" t="s">
        <v>11</v>
      </c>
    </row>
    <row r="5432" spans="1:7" ht="15" customHeight="1" x14ac:dyDescent="0.25">
      <c r="B5432" t="s">
        <v>9724</v>
      </c>
      <c r="C5432" t="s">
        <v>7465</v>
      </c>
      <c r="D5432" s="5" t="s">
        <v>3000</v>
      </c>
      <c r="E5432" s="6">
        <f t="shared" si="187"/>
        <v>142</v>
      </c>
      <c r="G5432" t="s">
        <v>11</v>
      </c>
    </row>
    <row r="5433" spans="1:7" ht="15" customHeight="1" x14ac:dyDescent="0.25">
      <c r="B5433" t="s">
        <v>9725</v>
      </c>
      <c r="C5433" t="s">
        <v>988</v>
      </c>
      <c r="D5433" s="5" t="s">
        <v>1906</v>
      </c>
      <c r="E5433" s="6">
        <f t="shared" si="187"/>
        <v>37</v>
      </c>
      <c r="G5433" t="s">
        <v>11</v>
      </c>
    </row>
    <row r="5434" spans="1:7" ht="15" customHeight="1" x14ac:dyDescent="0.25">
      <c r="B5434" t="s">
        <v>9726</v>
      </c>
      <c r="C5434" t="s">
        <v>988</v>
      </c>
      <c r="D5434" s="5" t="s">
        <v>1906</v>
      </c>
      <c r="E5434" s="6">
        <f t="shared" si="187"/>
        <v>37</v>
      </c>
      <c r="G5434" t="s">
        <v>11</v>
      </c>
    </row>
    <row r="5435" spans="1:7" ht="15" customHeight="1" x14ac:dyDescent="0.25">
      <c r="A5435" t="str">
        <f t="shared" ref="A5435:A5444" si="188">MID(B5435,1,7)</f>
        <v xml:space="preserve">T/1065 </v>
      </c>
      <c r="B5435" t="s">
        <v>9727</v>
      </c>
      <c r="C5435" t="s">
        <v>9</v>
      </c>
      <c r="D5435" s="5" t="s">
        <v>766</v>
      </c>
      <c r="E5435" s="6">
        <f t="shared" si="187"/>
        <v>5.2</v>
      </c>
      <c r="G5435" t="s">
        <v>9728</v>
      </c>
    </row>
    <row r="5436" spans="1:7" ht="15" customHeight="1" x14ac:dyDescent="0.25">
      <c r="A5436" t="str">
        <f t="shared" si="188"/>
        <v xml:space="preserve">T/1066 </v>
      </c>
      <c r="B5436" t="s">
        <v>9729</v>
      </c>
      <c r="C5436" t="s">
        <v>9</v>
      </c>
      <c r="D5436" s="5" t="s">
        <v>260</v>
      </c>
      <c r="E5436" s="6">
        <f t="shared" ref="E5436:E5499" si="189">D5436*((100-$E$5)/100)</f>
        <v>8.5</v>
      </c>
      <c r="G5436" t="s">
        <v>9730</v>
      </c>
    </row>
    <row r="5437" spans="1:7" ht="15" customHeight="1" x14ac:dyDescent="0.25">
      <c r="A5437" t="str">
        <f t="shared" si="188"/>
        <v xml:space="preserve">T/1077 </v>
      </c>
      <c r="B5437" t="s">
        <v>9731</v>
      </c>
      <c r="C5437" t="s">
        <v>9</v>
      </c>
      <c r="D5437" s="5" t="s">
        <v>512</v>
      </c>
      <c r="E5437" s="6">
        <f t="shared" si="189"/>
        <v>69</v>
      </c>
      <c r="G5437" t="s">
        <v>9732</v>
      </c>
    </row>
    <row r="5438" spans="1:7" ht="15" customHeight="1" x14ac:dyDescent="0.25">
      <c r="A5438" t="str">
        <f t="shared" si="188"/>
        <v xml:space="preserve">T/1078 </v>
      </c>
      <c r="B5438" t="s">
        <v>9733</v>
      </c>
      <c r="C5438" t="s">
        <v>9</v>
      </c>
      <c r="D5438" s="5" t="s">
        <v>2797</v>
      </c>
      <c r="E5438" s="6">
        <f t="shared" si="189"/>
        <v>79</v>
      </c>
      <c r="G5438" t="s">
        <v>9734</v>
      </c>
    </row>
    <row r="5439" spans="1:7" ht="15" customHeight="1" x14ac:dyDescent="0.25">
      <c r="A5439" t="str">
        <f t="shared" si="188"/>
        <v xml:space="preserve">T/1079 </v>
      </c>
      <c r="B5439" t="s">
        <v>9735</v>
      </c>
      <c r="C5439" t="s">
        <v>9</v>
      </c>
      <c r="D5439" s="5" t="s">
        <v>405</v>
      </c>
      <c r="E5439" s="6">
        <f t="shared" si="189"/>
        <v>99</v>
      </c>
      <c r="G5439" t="s">
        <v>9736</v>
      </c>
    </row>
    <row r="5440" spans="1:7" ht="15" customHeight="1" x14ac:dyDescent="0.25">
      <c r="A5440" t="str">
        <f t="shared" si="188"/>
        <v xml:space="preserve">T/1080 </v>
      </c>
      <c r="B5440" t="s">
        <v>9737</v>
      </c>
      <c r="C5440" t="s">
        <v>9</v>
      </c>
      <c r="D5440" s="5" t="s">
        <v>410</v>
      </c>
      <c r="E5440" s="6">
        <f t="shared" si="189"/>
        <v>105</v>
      </c>
      <c r="G5440" t="s">
        <v>9738</v>
      </c>
    </row>
    <row r="5441" spans="1:7" ht="15" customHeight="1" x14ac:dyDescent="0.25">
      <c r="A5441" t="str">
        <f t="shared" si="188"/>
        <v xml:space="preserve">T/1081 </v>
      </c>
      <c r="B5441" t="s">
        <v>9739</v>
      </c>
      <c r="C5441" t="s">
        <v>9</v>
      </c>
      <c r="D5441" s="5" t="s">
        <v>512</v>
      </c>
      <c r="E5441" s="6">
        <f t="shared" si="189"/>
        <v>69</v>
      </c>
      <c r="G5441" t="s">
        <v>9740</v>
      </c>
    </row>
    <row r="5442" spans="1:7" ht="15" customHeight="1" x14ac:dyDescent="0.25">
      <c r="A5442" t="str">
        <f t="shared" si="188"/>
        <v xml:space="preserve">T/1082 </v>
      </c>
      <c r="B5442" t="s">
        <v>9741</v>
      </c>
      <c r="C5442" t="s">
        <v>9</v>
      </c>
      <c r="D5442" s="5" t="s">
        <v>425</v>
      </c>
      <c r="E5442" s="6">
        <f t="shared" si="189"/>
        <v>65</v>
      </c>
      <c r="G5442" t="s">
        <v>11</v>
      </c>
    </row>
    <row r="5443" spans="1:7" ht="15" customHeight="1" x14ac:dyDescent="0.25">
      <c r="A5443" t="str">
        <f t="shared" si="188"/>
        <v xml:space="preserve">T/1083 </v>
      </c>
      <c r="B5443" t="s">
        <v>9742</v>
      </c>
      <c r="C5443" t="s">
        <v>9</v>
      </c>
      <c r="D5443" s="5" t="s">
        <v>405</v>
      </c>
      <c r="E5443" s="6">
        <f t="shared" si="189"/>
        <v>99</v>
      </c>
      <c r="G5443" t="s">
        <v>9743</v>
      </c>
    </row>
    <row r="5444" spans="1:7" ht="15" customHeight="1" x14ac:dyDescent="0.25">
      <c r="A5444" t="str">
        <f t="shared" si="188"/>
        <v xml:space="preserve">T/1084 </v>
      </c>
      <c r="B5444" t="s">
        <v>9744</v>
      </c>
      <c r="C5444" t="s">
        <v>9</v>
      </c>
      <c r="D5444" s="5" t="s">
        <v>7527</v>
      </c>
      <c r="E5444" s="6">
        <f t="shared" si="189"/>
        <v>87</v>
      </c>
      <c r="G5444" t="s">
        <v>9745</v>
      </c>
    </row>
    <row r="5445" spans="1:7" ht="15" customHeight="1" x14ac:dyDescent="0.25">
      <c r="A5445" t="str">
        <f t="shared" ref="A5445:A5508" si="190">MID(B5445,1,7)</f>
        <v xml:space="preserve">T/1085 </v>
      </c>
      <c r="B5445" t="s">
        <v>9746</v>
      </c>
      <c r="C5445" t="s">
        <v>9</v>
      </c>
      <c r="D5445" s="5" t="s">
        <v>3993</v>
      </c>
      <c r="E5445" s="6">
        <f t="shared" si="189"/>
        <v>98</v>
      </c>
      <c r="G5445" t="s">
        <v>9747</v>
      </c>
    </row>
    <row r="5446" spans="1:7" ht="15" customHeight="1" x14ac:dyDescent="0.25">
      <c r="A5446" t="str">
        <f t="shared" si="190"/>
        <v xml:space="preserve">T/1086 </v>
      </c>
      <c r="B5446" t="s">
        <v>9748</v>
      </c>
      <c r="C5446" t="s">
        <v>9</v>
      </c>
      <c r="D5446" s="5" t="s">
        <v>407</v>
      </c>
      <c r="E5446" s="6">
        <f t="shared" si="189"/>
        <v>89</v>
      </c>
      <c r="G5446" t="s">
        <v>9749</v>
      </c>
    </row>
    <row r="5447" spans="1:7" ht="15" customHeight="1" x14ac:dyDescent="0.25">
      <c r="A5447" t="str">
        <f t="shared" si="190"/>
        <v xml:space="preserve">T/1087 </v>
      </c>
      <c r="B5447" t="s">
        <v>9750</v>
      </c>
      <c r="C5447" t="s">
        <v>9</v>
      </c>
      <c r="D5447" s="5" t="s">
        <v>933</v>
      </c>
      <c r="E5447" s="6">
        <f t="shared" si="189"/>
        <v>30</v>
      </c>
      <c r="G5447" t="s">
        <v>9751</v>
      </c>
    </row>
    <row r="5448" spans="1:7" ht="15" customHeight="1" x14ac:dyDescent="0.25">
      <c r="A5448" t="str">
        <f t="shared" si="190"/>
        <v xml:space="preserve">T/1088 </v>
      </c>
      <c r="B5448" t="s">
        <v>9752</v>
      </c>
      <c r="C5448" t="s">
        <v>9</v>
      </c>
      <c r="D5448" s="5" t="s">
        <v>2885</v>
      </c>
      <c r="E5448" s="6">
        <f t="shared" si="189"/>
        <v>74</v>
      </c>
      <c r="G5448" t="s">
        <v>9753</v>
      </c>
    </row>
    <row r="5449" spans="1:7" ht="15" customHeight="1" x14ac:dyDescent="0.25">
      <c r="A5449" t="str">
        <f t="shared" si="190"/>
        <v xml:space="preserve">T/1089 </v>
      </c>
      <c r="B5449" t="s">
        <v>9754</v>
      </c>
      <c r="C5449" t="s">
        <v>9</v>
      </c>
      <c r="D5449" s="5" t="s">
        <v>458</v>
      </c>
      <c r="E5449" s="6">
        <f t="shared" si="189"/>
        <v>85</v>
      </c>
      <c r="G5449" t="s">
        <v>9755</v>
      </c>
    </row>
    <row r="5450" spans="1:7" ht="15" customHeight="1" x14ac:dyDescent="0.25">
      <c r="A5450" t="str">
        <f t="shared" si="190"/>
        <v xml:space="preserve">T/1090 </v>
      </c>
      <c r="B5450" t="s">
        <v>9756</v>
      </c>
      <c r="C5450" t="s">
        <v>9</v>
      </c>
      <c r="D5450" s="5" t="s">
        <v>458</v>
      </c>
      <c r="E5450" s="6">
        <f t="shared" si="189"/>
        <v>85</v>
      </c>
      <c r="G5450" t="s">
        <v>9757</v>
      </c>
    </row>
    <row r="5451" spans="1:7" ht="15" customHeight="1" x14ac:dyDescent="0.25">
      <c r="A5451" t="str">
        <f t="shared" si="190"/>
        <v xml:space="preserve">T/1091 </v>
      </c>
      <c r="B5451" t="s">
        <v>9758</v>
      </c>
      <c r="C5451" t="s">
        <v>9</v>
      </c>
      <c r="D5451" s="5" t="s">
        <v>458</v>
      </c>
      <c r="E5451" s="6">
        <f t="shared" si="189"/>
        <v>85</v>
      </c>
      <c r="G5451" t="s">
        <v>9759</v>
      </c>
    </row>
    <row r="5452" spans="1:7" ht="15" customHeight="1" x14ac:dyDescent="0.25">
      <c r="A5452" t="str">
        <f t="shared" si="190"/>
        <v xml:space="preserve">T/1092 </v>
      </c>
      <c r="B5452" t="s">
        <v>9760</v>
      </c>
      <c r="C5452" t="s">
        <v>9</v>
      </c>
      <c r="D5452" s="5" t="s">
        <v>1406</v>
      </c>
      <c r="E5452" s="6">
        <f t="shared" si="189"/>
        <v>58</v>
      </c>
      <c r="G5452" t="s">
        <v>9761</v>
      </c>
    </row>
    <row r="5453" spans="1:7" ht="15" customHeight="1" x14ac:dyDescent="0.25">
      <c r="A5453" t="str">
        <f t="shared" si="190"/>
        <v xml:space="preserve">T/1093 </v>
      </c>
      <c r="B5453" t="s">
        <v>9762</v>
      </c>
      <c r="C5453" t="s">
        <v>9</v>
      </c>
      <c r="D5453" s="5" t="s">
        <v>515</v>
      </c>
      <c r="E5453" s="6">
        <f t="shared" si="189"/>
        <v>55</v>
      </c>
      <c r="G5453" t="s">
        <v>9763</v>
      </c>
    </row>
    <row r="5454" spans="1:7" ht="15" customHeight="1" x14ac:dyDescent="0.25">
      <c r="A5454" t="str">
        <f t="shared" si="190"/>
        <v xml:space="preserve">T/1094 </v>
      </c>
      <c r="B5454" t="s">
        <v>9764</v>
      </c>
      <c r="C5454" t="s">
        <v>9</v>
      </c>
      <c r="D5454" s="5" t="s">
        <v>509</v>
      </c>
      <c r="E5454" s="6">
        <f t="shared" si="189"/>
        <v>60</v>
      </c>
      <c r="G5454" t="s">
        <v>9765</v>
      </c>
    </row>
    <row r="5455" spans="1:7" ht="15" customHeight="1" x14ac:dyDescent="0.25">
      <c r="A5455" t="str">
        <f t="shared" si="190"/>
        <v xml:space="preserve">T/1095 </v>
      </c>
      <c r="B5455" t="s">
        <v>9766</v>
      </c>
      <c r="C5455" t="s">
        <v>9</v>
      </c>
      <c r="D5455" s="5" t="s">
        <v>458</v>
      </c>
      <c r="E5455" s="6">
        <f t="shared" si="189"/>
        <v>85</v>
      </c>
      <c r="G5455" t="s">
        <v>9767</v>
      </c>
    </row>
    <row r="5456" spans="1:7" ht="15" customHeight="1" x14ac:dyDescent="0.25">
      <c r="A5456" t="str">
        <f t="shared" si="190"/>
        <v xml:space="preserve">T/1096 </v>
      </c>
      <c r="B5456" t="s">
        <v>9768</v>
      </c>
      <c r="C5456" t="s">
        <v>9</v>
      </c>
      <c r="D5456" s="5" t="s">
        <v>458</v>
      </c>
      <c r="E5456" s="6">
        <f t="shared" si="189"/>
        <v>85</v>
      </c>
      <c r="G5456" t="s">
        <v>9769</v>
      </c>
    </row>
    <row r="5457" spans="1:7" ht="15" customHeight="1" x14ac:dyDescent="0.25">
      <c r="A5457" t="str">
        <f t="shared" si="190"/>
        <v xml:space="preserve">T/1097 </v>
      </c>
      <c r="B5457" t="s">
        <v>9770</v>
      </c>
      <c r="C5457" t="s">
        <v>9</v>
      </c>
      <c r="D5457" s="5" t="s">
        <v>458</v>
      </c>
      <c r="E5457" s="6">
        <f t="shared" si="189"/>
        <v>85</v>
      </c>
      <c r="G5457" t="s">
        <v>9771</v>
      </c>
    </row>
    <row r="5458" spans="1:7" ht="15" customHeight="1" x14ac:dyDescent="0.25">
      <c r="A5458" t="str">
        <f t="shared" si="190"/>
        <v xml:space="preserve">T/1098 </v>
      </c>
      <c r="B5458" t="s">
        <v>9772</v>
      </c>
      <c r="C5458" t="s">
        <v>9</v>
      </c>
      <c r="D5458" s="5" t="s">
        <v>1406</v>
      </c>
      <c r="E5458" s="6">
        <f t="shared" si="189"/>
        <v>58</v>
      </c>
      <c r="G5458" t="s">
        <v>9773</v>
      </c>
    </row>
    <row r="5459" spans="1:7" ht="15" customHeight="1" x14ac:dyDescent="0.25">
      <c r="A5459" t="str">
        <f t="shared" si="190"/>
        <v xml:space="preserve">T/1099 </v>
      </c>
      <c r="B5459" t="s">
        <v>9774</v>
      </c>
      <c r="C5459" t="s">
        <v>9</v>
      </c>
      <c r="D5459" s="5" t="s">
        <v>1909</v>
      </c>
      <c r="E5459" s="6">
        <f t="shared" si="189"/>
        <v>64</v>
      </c>
      <c r="G5459" t="s">
        <v>9775</v>
      </c>
    </row>
    <row r="5460" spans="1:7" ht="15" customHeight="1" x14ac:dyDescent="0.25">
      <c r="A5460" t="str">
        <f t="shared" si="190"/>
        <v xml:space="preserve">T/1296 </v>
      </c>
      <c r="B5460" t="s">
        <v>9776</v>
      </c>
      <c r="C5460" t="s">
        <v>9</v>
      </c>
      <c r="D5460" s="5" t="s">
        <v>9777</v>
      </c>
      <c r="E5460" s="6">
        <f t="shared" si="189"/>
        <v>29.94</v>
      </c>
      <c r="G5460" t="s">
        <v>9778</v>
      </c>
    </row>
    <row r="5461" spans="1:7" ht="15" customHeight="1" x14ac:dyDescent="0.25">
      <c r="A5461" t="str">
        <f t="shared" si="190"/>
        <v xml:space="preserve">T/1297 </v>
      </c>
      <c r="B5461" t="s">
        <v>9779</v>
      </c>
      <c r="C5461" t="s">
        <v>9</v>
      </c>
      <c r="D5461" s="5" t="s">
        <v>1686</v>
      </c>
      <c r="E5461" s="6">
        <f t="shared" si="189"/>
        <v>43</v>
      </c>
      <c r="G5461" t="s">
        <v>9780</v>
      </c>
    </row>
    <row r="5462" spans="1:7" ht="15" customHeight="1" x14ac:dyDescent="0.25">
      <c r="A5462" t="str">
        <f t="shared" si="190"/>
        <v xml:space="preserve">T/1298 </v>
      </c>
      <c r="B5462" t="s">
        <v>9781</v>
      </c>
      <c r="C5462" t="s">
        <v>9</v>
      </c>
      <c r="D5462" s="5" t="s">
        <v>7160</v>
      </c>
      <c r="E5462" s="6">
        <f t="shared" si="189"/>
        <v>293</v>
      </c>
      <c r="G5462" t="s">
        <v>9782</v>
      </c>
    </row>
    <row r="5463" spans="1:7" ht="15" customHeight="1" x14ac:dyDescent="0.25">
      <c r="A5463" t="str">
        <f t="shared" si="190"/>
        <v xml:space="preserve">T/1300 </v>
      </c>
      <c r="B5463" t="s">
        <v>9783</v>
      </c>
      <c r="C5463" t="s">
        <v>9</v>
      </c>
      <c r="D5463" s="5" t="s">
        <v>515</v>
      </c>
      <c r="E5463" s="6">
        <f t="shared" si="189"/>
        <v>55</v>
      </c>
      <c r="G5463" t="s">
        <v>9784</v>
      </c>
    </row>
    <row r="5464" spans="1:7" ht="15" customHeight="1" x14ac:dyDescent="0.25">
      <c r="A5464" t="str">
        <f t="shared" si="190"/>
        <v xml:space="preserve">T/1301 </v>
      </c>
      <c r="B5464" t="s">
        <v>9785</v>
      </c>
      <c r="C5464" t="s">
        <v>9</v>
      </c>
      <c r="D5464" s="5" t="s">
        <v>5180</v>
      </c>
      <c r="E5464" s="6">
        <f t="shared" si="189"/>
        <v>130</v>
      </c>
      <c r="G5464" t="s">
        <v>9786</v>
      </c>
    </row>
    <row r="5465" spans="1:7" ht="15" customHeight="1" x14ac:dyDescent="0.25">
      <c r="A5465" t="str">
        <f t="shared" si="190"/>
        <v xml:space="preserve">T/1302 </v>
      </c>
      <c r="B5465" t="s">
        <v>9787</v>
      </c>
      <c r="C5465" t="s">
        <v>9</v>
      </c>
      <c r="D5465" s="5" t="s">
        <v>4028</v>
      </c>
      <c r="E5465" s="6">
        <f t="shared" si="189"/>
        <v>283</v>
      </c>
      <c r="G5465" t="s">
        <v>9788</v>
      </c>
    </row>
    <row r="5466" spans="1:7" ht="15" customHeight="1" x14ac:dyDescent="0.25">
      <c r="A5466" t="str">
        <f t="shared" si="190"/>
        <v xml:space="preserve">T/1303 </v>
      </c>
      <c r="B5466" t="s">
        <v>9789</v>
      </c>
      <c r="C5466" t="s">
        <v>9</v>
      </c>
      <c r="D5466" s="5" t="s">
        <v>2974</v>
      </c>
      <c r="E5466" s="6">
        <f t="shared" si="189"/>
        <v>140</v>
      </c>
      <c r="G5466" t="s">
        <v>9790</v>
      </c>
    </row>
    <row r="5467" spans="1:7" ht="15" customHeight="1" x14ac:dyDescent="0.25">
      <c r="A5467" t="str">
        <f t="shared" si="190"/>
        <v xml:space="preserve">T/2197 </v>
      </c>
      <c r="B5467" t="s">
        <v>9791</v>
      </c>
      <c r="C5467" t="s">
        <v>9</v>
      </c>
      <c r="D5467" s="5" t="s">
        <v>9792</v>
      </c>
      <c r="E5467" s="6">
        <f t="shared" si="189"/>
        <v>846</v>
      </c>
      <c r="G5467" t="s">
        <v>9793</v>
      </c>
    </row>
    <row r="5468" spans="1:7" ht="15" customHeight="1" x14ac:dyDescent="0.25">
      <c r="A5468" t="str">
        <f t="shared" si="190"/>
        <v>T1/2003</v>
      </c>
      <c r="B5468" t="s">
        <v>9794</v>
      </c>
      <c r="C5468" t="s">
        <v>9</v>
      </c>
      <c r="D5468" s="5" t="s">
        <v>1776</v>
      </c>
      <c r="E5468" s="6">
        <f t="shared" si="189"/>
        <v>31</v>
      </c>
      <c r="G5468" t="s">
        <v>9795</v>
      </c>
    </row>
    <row r="5469" spans="1:7" ht="15" customHeight="1" x14ac:dyDescent="0.25">
      <c r="A5469" t="str">
        <f t="shared" si="190"/>
        <v>T1/2004</v>
      </c>
      <c r="B5469" t="s">
        <v>9796</v>
      </c>
      <c r="C5469" t="s">
        <v>9</v>
      </c>
      <c r="D5469" s="5" t="s">
        <v>3154</v>
      </c>
      <c r="E5469" s="6">
        <f t="shared" si="189"/>
        <v>78</v>
      </c>
      <c r="G5469" t="s">
        <v>9797</v>
      </c>
    </row>
    <row r="5470" spans="1:7" ht="15" customHeight="1" x14ac:dyDescent="0.25">
      <c r="A5470" t="str">
        <f t="shared" si="190"/>
        <v xml:space="preserve">T1/259 </v>
      </c>
      <c r="B5470" t="s">
        <v>9798</v>
      </c>
      <c r="C5470" t="s">
        <v>9</v>
      </c>
      <c r="D5470" s="5" t="s">
        <v>780</v>
      </c>
      <c r="E5470" s="6">
        <f t="shared" si="189"/>
        <v>7.9</v>
      </c>
      <c r="G5470" t="s">
        <v>9799</v>
      </c>
    </row>
    <row r="5471" spans="1:7" ht="15" customHeight="1" x14ac:dyDescent="0.25">
      <c r="A5471" t="str">
        <f t="shared" si="190"/>
        <v xml:space="preserve">T1/260 </v>
      </c>
      <c r="B5471" t="s">
        <v>9800</v>
      </c>
      <c r="C5471" t="s">
        <v>9</v>
      </c>
      <c r="D5471" s="5" t="s">
        <v>80</v>
      </c>
      <c r="E5471" s="6">
        <f t="shared" si="189"/>
        <v>4.5999999999999996</v>
      </c>
      <c r="G5471" t="s">
        <v>9801</v>
      </c>
    </row>
    <row r="5472" spans="1:7" ht="15" customHeight="1" x14ac:dyDescent="0.25">
      <c r="A5472" t="str">
        <f t="shared" si="190"/>
        <v xml:space="preserve">T1/355 </v>
      </c>
      <c r="B5472" t="s">
        <v>9802</v>
      </c>
      <c r="C5472" t="s">
        <v>9</v>
      </c>
      <c r="D5472" s="5" t="s">
        <v>1018</v>
      </c>
      <c r="E5472" s="6">
        <f t="shared" si="189"/>
        <v>10.5</v>
      </c>
      <c r="G5472" t="s">
        <v>9803</v>
      </c>
    </row>
    <row r="5473" spans="1:7" ht="15" customHeight="1" x14ac:dyDescent="0.25">
      <c r="A5473" t="str">
        <f t="shared" si="190"/>
        <v xml:space="preserve">T1/356 </v>
      </c>
      <c r="B5473" t="s">
        <v>9804</v>
      </c>
      <c r="C5473" t="s">
        <v>9</v>
      </c>
      <c r="D5473" s="5" t="s">
        <v>1322</v>
      </c>
      <c r="E5473" s="6">
        <f t="shared" si="189"/>
        <v>16</v>
      </c>
      <c r="G5473" t="s">
        <v>9805</v>
      </c>
    </row>
    <row r="5474" spans="1:7" ht="15" customHeight="1" x14ac:dyDescent="0.25">
      <c r="A5474" t="str">
        <f t="shared" si="190"/>
        <v>T1/3866</v>
      </c>
      <c r="B5474" t="s">
        <v>9806</v>
      </c>
      <c r="C5474" t="s">
        <v>9</v>
      </c>
      <c r="D5474" s="5" t="s">
        <v>3839</v>
      </c>
      <c r="E5474" s="6">
        <f t="shared" si="189"/>
        <v>143</v>
      </c>
      <c r="G5474" t="s">
        <v>9807</v>
      </c>
    </row>
    <row r="5475" spans="1:7" ht="15" customHeight="1" x14ac:dyDescent="0.25">
      <c r="A5475" t="str">
        <f t="shared" si="190"/>
        <v xml:space="preserve">T1/468 </v>
      </c>
      <c r="B5475" t="s">
        <v>9808</v>
      </c>
      <c r="C5475" t="s">
        <v>9</v>
      </c>
      <c r="D5475" s="5" t="s">
        <v>1037</v>
      </c>
      <c r="E5475" s="6">
        <f t="shared" si="189"/>
        <v>45</v>
      </c>
      <c r="G5475" t="s">
        <v>9809</v>
      </c>
    </row>
    <row r="5476" spans="1:7" ht="15" customHeight="1" x14ac:dyDescent="0.25">
      <c r="A5476" t="str">
        <f t="shared" si="190"/>
        <v>T2/2020</v>
      </c>
      <c r="B5476" t="s">
        <v>9810</v>
      </c>
      <c r="C5476" t="s">
        <v>551</v>
      </c>
      <c r="D5476" s="5" t="s">
        <v>449</v>
      </c>
      <c r="E5476" s="6">
        <f t="shared" si="189"/>
        <v>205</v>
      </c>
      <c r="G5476" t="s">
        <v>9811</v>
      </c>
    </row>
    <row r="5477" spans="1:7" ht="15" customHeight="1" x14ac:dyDescent="0.25">
      <c r="A5477" t="str">
        <f t="shared" si="190"/>
        <v>T2/2272</v>
      </c>
      <c r="B5477" t="s">
        <v>9812</v>
      </c>
      <c r="C5477" t="s">
        <v>551</v>
      </c>
      <c r="D5477" s="5" t="s">
        <v>9813</v>
      </c>
      <c r="E5477" s="6">
        <f t="shared" si="189"/>
        <v>583</v>
      </c>
      <c r="G5477" t="s">
        <v>9814</v>
      </c>
    </row>
    <row r="5478" spans="1:7" ht="15" customHeight="1" x14ac:dyDescent="0.25">
      <c r="A5478" t="str">
        <f t="shared" si="190"/>
        <v xml:space="preserve">T2/261 </v>
      </c>
      <c r="B5478" t="s">
        <v>9815</v>
      </c>
      <c r="C5478" t="s">
        <v>551</v>
      </c>
      <c r="D5478" s="5" t="s">
        <v>431</v>
      </c>
      <c r="E5478" s="6">
        <f t="shared" si="189"/>
        <v>44</v>
      </c>
      <c r="G5478" t="s">
        <v>9816</v>
      </c>
    </row>
    <row r="5479" spans="1:7" ht="15" customHeight="1" x14ac:dyDescent="0.25">
      <c r="A5479" t="str">
        <f t="shared" si="190"/>
        <v xml:space="preserve">T2/262 </v>
      </c>
      <c r="B5479" t="s">
        <v>9817</v>
      </c>
      <c r="C5479" t="s">
        <v>551</v>
      </c>
      <c r="D5479" s="5" t="s">
        <v>852</v>
      </c>
      <c r="E5479" s="6">
        <f t="shared" si="189"/>
        <v>42</v>
      </c>
      <c r="G5479" t="s">
        <v>9818</v>
      </c>
    </row>
    <row r="5480" spans="1:7" ht="15" customHeight="1" x14ac:dyDescent="0.25">
      <c r="A5480" t="str">
        <f t="shared" si="190"/>
        <v>T2/262A</v>
      </c>
      <c r="B5480" t="s">
        <v>9819</v>
      </c>
      <c r="C5480" t="s">
        <v>551</v>
      </c>
      <c r="D5480" s="5" t="s">
        <v>973</v>
      </c>
      <c r="E5480" s="6">
        <f t="shared" si="189"/>
        <v>29</v>
      </c>
      <c r="G5480" t="s">
        <v>9820</v>
      </c>
    </row>
    <row r="5481" spans="1:7" ht="15" customHeight="1" x14ac:dyDescent="0.25">
      <c r="A5481" t="str">
        <f t="shared" si="190"/>
        <v>T2/262H</v>
      </c>
      <c r="B5481" t="s">
        <v>9821</v>
      </c>
      <c r="C5481" t="s">
        <v>551</v>
      </c>
      <c r="D5481" s="5" t="s">
        <v>9822</v>
      </c>
      <c r="E5481" s="6">
        <f t="shared" si="189"/>
        <v>11.73</v>
      </c>
      <c r="G5481" t="s">
        <v>9823</v>
      </c>
    </row>
    <row r="5482" spans="1:7" ht="15" customHeight="1" x14ac:dyDescent="0.25">
      <c r="A5482" t="str">
        <f t="shared" si="190"/>
        <v xml:space="preserve">T2/265 </v>
      </c>
      <c r="B5482" t="s">
        <v>9824</v>
      </c>
      <c r="C5482" t="s">
        <v>551</v>
      </c>
      <c r="D5482" s="5" t="s">
        <v>431</v>
      </c>
      <c r="E5482" s="6">
        <f t="shared" si="189"/>
        <v>44</v>
      </c>
      <c r="G5482" t="s">
        <v>9825</v>
      </c>
    </row>
    <row r="5483" spans="1:7" ht="15" customHeight="1" x14ac:dyDescent="0.25">
      <c r="A5483" t="str">
        <f t="shared" si="190"/>
        <v xml:space="preserve">T2/266 </v>
      </c>
      <c r="B5483" t="s">
        <v>9826</v>
      </c>
      <c r="C5483" t="s">
        <v>551</v>
      </c>
      <c r="D5483" s="5" t="s">
        <v>425</v>
      </c>
      <c r="E5483" s="6">
        <f t="shared" si="189"/>
        <v>65</v>
      </c>
      <c r="G5483" t="s">
        <v>9827</v>
      </c>
    </row>
    <row r="5484" spans="1:7" ht="15" customHeight="1" x14ac:dyDescent="0.25">
      <c r="A5484" t="str">
        <f t="shared" si="190"/>
        <v xml:space="preserve">T2/267 </v>
      </c>
      <c r="B5484" t="s">
        <v>9828</v>
      </c>
      <c r="C5484" t="s">
        <v>551</v>
      </c>
      <c r="D5484" s="5" t="s">
        <v>1697</v>
      </c>
      <c r="E5484" s="6">
        <f t="shared" si="189"/>
        <v>34</v>
      </c>
      <c r="G5484" t="s">
        <v>9829</v>
      </c>
    </row>
    <row r="5485" spans="1:7" ht="15" customHeight="1" x14ac:dyDescent="0.25">
      <c r="A5485" t="str">
        <f t="shared" si="190"/>
        <v xml:space="preserve">T2/268 </v>
      </c>
      <c r="B5485" t="s">
        <v>9830</v>
      </c>
      <c r="C5485" t="s">
        <v>551</v>
      </c>
      <c r="D5485" s="5" t="s">
        <v>1927</v>
      </c>
      <c r="E5485" s="6">
        <f t="shared" si="189"/>
        <v>53</v>
      </c>
      <c r="G5485" t="s">
        <v>9831</v>
      </c>
    </row>
    <row r="5486" spans="1:7" ht="15" customHeight="1" x14ac:dyDescent="0.25">
      <c r="A5486" t="str">
        <f t="shared" si="190"/>
        <v>T2/3215</v>
      </c>
      <c r="B5486" t="s">
        <v>9832</v>
      </c>
      <c r="C5486" t="s">
        <v>551</v>
      </c>
      <c r="D5486" s="5" t="s">
        <v>2787</v>
      </c>
      <c r="E5486" s="6">
        <f t="shared" si="189"/>
        <v>168</v>
      </c>
      <c r="G5486" t="s">
        <v>9833</v>
      </c>
    </row>
    <row r="5487" spans="1:7" ht="15" customHeight="1" x14ac:dyDescent="0.25">
      <c r="A5487" t="str">
        <f t="shared" si="190"/>
        <v>T2/3216</v>
      </c>
      <c r="B5487" t="s">
        <v>9834</v>
      </c>
      <c r="C5487" t="s">
        <v>551</v>
      </c>
      <c r="D5487" s="5" t="s">
        <v>9835</v>
      </c>
      <c r="E5487" s="6">
        <f t="shared" si="189"/>
        <v>541</v>
      </c>
      <c r="G5487" t="s">
        <v>9836</v>
      </c>
    </row>
    <row r="5488" spans="1:7" ht="15" customHeight="1" x14ac:dyDescent="0.25">
      <c r="A5488" t="str">
        <f t="shared" si="190"/>
        <v>T2/3217</v>
      </c>
      <c r="B5488" t="s">
        <v>9837</v>
      </c>
      <c r="C5488" t="s">
        <v>551</v>
      </c>
      <c r="D5488" s="5" t="s">
        <v>9838</v>
      </c>
      <c r="E5488" s="6">
        <f t="shared" si="189"/>
        <v>706</v>
      </c>
      <c r="G5488" t="s">
        <v>9839</v>
      </c>
    </row>
    <row r="5489" spans="1:7" ht="15" customHeight="1" x14ac:dyDescent="0.25">
      <c r="A5489" t="str">
        <f t="shared" si="190"/>
        <v>T2/3218</v>
      </c>
      <c r="B5489" t="s">
        <v>9840</v>
      </c>
      <c r="C5489" t="s">
        <v>551</v>
      </c>
      <c r="D5489" s="5" t="s">
        <v>8224</v>
      </c>
      <c r="E5489" s="6">
        <f t="shared" si="189"/>
        <v>339</v>
      </c>
      <c r="G5489" t="s">
        <v>9841</v>
      </c>
    </row>
    <row r="5490" spans="1:7" ht="15" customHeight="1" x14ac:dyDescent="0.25">
      <c r="A5490" t="str">
        <f t="shared" si="190"/>
        <v>T2/3219</v>
      </c>
      <c r="B5490" t="s">
        <v>9842</v>
      </c>
      <c r="C5490" t="s">
        <v>551</v>
      </c>
      <c r="D5490" s="5">
        <v>1211</v>
      </c>
      <c r="E5490" s="6">
        <f t="shared" si="189"/>
        <v>1211</v>
      </c>
      <c r="G5490" t="s">
        <v>9843</v>
      </c>
    </row>
    <row r="5491" spans="1:7" ht="15" customHeight="1" x14ac:dyDescent="0.25">
      <c r="A5491" t="str">
        <f t="shared" si="190"/>
        <v>T2/3220</v>
      </c>
      <c r="B5491" t="s">
        <v>9844</v>
      </c>
      <c r="C5491" t="s">
        <v>551</v>
      </c>
      <c r="D5491" s="5">
        <v>1538</v>
      </c>
      <c r="E5491" s="6">
        <f t="shared" si="189"/>
        <v>1538</v>
      </c>
      <c r="G5491" t="s">
        <v>9845</v>
      </c>
    </row>
    <row r="5492" spans="1:7" ht="15" customHeight="1" x14ac:dyDescent="0.25">
      <c r="A5492" t="str">
        <f t="shared" si="190"/>
        <v>T2/3221</v>
      </c>
      <c r="B5492" t="s">
        <v>9846</v>
      </c>
      <c r="C5492" t="s">
        <v>551</v>
      </c>
      <c r="D5492" s="5">
        <v>1130</v>
      </c>
      <c r="E5492" s="6">
        <f t="shared" si="189"/>
        <v>1130</v>
      </c>
      <c r="G5492" t="s">
        <v>9847</v>
      </c>
    </row>
    <row r="5493" spans="1:7" ht="15" customHeight="1" x14ac:dyDescent="0.25">
      <c r="A5493" t="str">
        <f t="shared" si="190"/>
        <v xml:space="preserve">T2/384 </v>
      </c>
      <c r="B5493" t="s">
        <v>9848</v>
      </c>
      <c r="C5493" t="s">
        <v>551</v>
      </c>
      <c r="D5493" s="5" t="s">
        <v>2549</v>
      </c>
      <c r="E5493" s="6">
        <f t="shared" si="189"/>
        <v>31.5</v>
      </c>
      <c r="G5493" t="s">
        <v>9849</v>
      </c>
    </row>
    <row r="5494" spans="1:7" ht="15" customHeight="1" x14ac:dyDescent="0.25">
      <c r="A5494" t="str">
        <f t="shared" si="190"/>
        <v xml:space="preserve">T2/385 </v>
      </c>
      <c r="B5494" t="s">
        <v>9850</v>
      </c>
      <c r="C5494" t="s">
        <v>551</v>
      </c>
      <c r="D5494" s="5" t="s">
        <v>4783</v>
      </c>
      <c r="E5494" s="6">
        <f t="shared" si="189"/>
        <v>32.9</v>
      </c>
      <c r="G5494" t="s">
        <v>9851</v>
      </c>
    </row>
    <row r="5495" spans="1:7" ht="15" customHeight="1" x14ac:dyDescent="0.25">
      <c r="A5495" t="str">
        <f t="shared" si="190"/>
        <v>T2/4908</v>
      </c>
      <c r="B5495" t="s">
        <v>10731</v>
      </c>
      <c r="C5495" t="s">
        <v>9</v>
      </c>
      <c r="D5495" s="5" t="s">
        <v>515</v>
      </c>
      <c r="E5495" s="6">
        <f t="shared" si="189"/>
        <v>55</v>
      </c>
      <c r="G5495" t="s">
        <v>9852</v>
      </c>
    </row>
    <row r="5496" spans="1:7" ht="15" customHeight="1" x14ac:dyDescent="0.25">
      <c r="A5496" t="str">
        <f t="shared" si="190"/>
        <v>TI/3514</v>
      </c>
      <c r="B5496" t="s">
        <v>9853</v>
      </c>
      <c r="C5496" t="s">
        <v>9</v>
      </c>
      <c r="D5496" s="5" t="s">
        <v>9854</v>
      </c>
      <c r="E5496" s="6">
        <f t="shared" si="189"/>
        <v>472</v>
      </c>
      <c r="G5496" t="s">
        <v>9855</v>
      </c>
    </row>
    <row r="5497" spans="1:7" ht="15" customHeight="1" x14ac:dyDescent="0.25">
      <c r="A5497" t="str">
        <f t="shared" si="190"/>
        <v xml:space="preserve">U/1102 </v>
      </c>
      <c r="B5497" t="s">
        <v>9856</v>
      </c>
      <c r="C5497" t="s">
        <v>9</v>
      </c>
      <c r="D5497" s="5" t="s">
        <v>46</v>
      </c>
      <c r="E5497" s="6">
        <f t="shared" si="189"/>
        <v>20</v>
      </c>
      <c r="G5497" t="s">
        <v>9857</v>
      </c>
    </row>
    <row r="5498" spans="1:7" ht="15" customHeight="1" x14ac:dyDescent="0.25">
      <c r="A5498" t="str">
        <f t="shared" si="190"/>
        <v xml:space="preserve">U/1105 </v>
      </c>
      <c r="B5498" t="s">
        <v>9858</v>
      </c>
      <c r="C5498" t="s">
        <v>551</v>
      </c>
      <c r="D5498" s="5" t="s">
        <v>385</v>
      </c>
      <c r="E5498" s="6">
        <f t="shared" si="189"/>
        <v>26</v>
      </c>
      <c r="G5498" t="s">
        <v>9859</v>
      </c>
    </row>
    <row r="5499" spans="1:7" ht="15" customHeight="1" x14ac:dyDescent="0.25">
      <c r="A5499" t="str">
        <f t="shared" si="190"/>
        <v xml:space="preserve">U/1106 </v>
      </c>
      <c r="B5499" t="s">
        <v>9860</v>
      </c>
      <c r="C5499" t="s">
        <v>551</v>
      </c>
      <c r="D5499" s="5" t="s">
        <v>1697</v>
      </c>
      <c r="E5499" s="6">
        <f t="shared" si="189"/>
        <v>34</v>
      </c>
      <c r="G5499" t="s">
        <v>9861</v>
      </c>
    </row>
    <row r="5500" spans="1:7" ht="15" customHeight="1" x14ac:dyDescent="0.25">
      <c r="A5500" t="str">
        <f t="shared" si="190"/>
        <v xml:space="preserve">U/1107 </v>
      </c>
      <c r="B5500" t="s">
        <v>9862</v>
      </c>
      <c r="C5500" t="s">
        <v>551</v>
      </c>
      <c r="D5500" s="5" t="s">
        <v>1906</v>
      </c>
      <c r="E5500" s="6">
        <f t="shared" ref="E5500:E5563" si="191">D5500*((100-$E$5)/100)</f>
        <v>37</v>
      </c>
      <c r="G5500" t="s">
        <v>9863</v>
      </c>
    </row>
    <row r="5501" spans="1:7" ht="15" customHeight="1" x14ac:dyDescent="0.25">
      <c r="A5501" t="str">
        <f t="shared" si="190"/>
        <v xml:space="preserve">U/1109 </v>
      </c>
      <c r="B5501" t="s">
        <v>9864</v>
      </c>
      <c r="C5501" t="s">
        <v>551</v>
      </c>
      <c r="D5501" s="5" t="s">
        <v>3191</v>
      </c>
      <c r="E5501" s="6">
        <f t="shared" si="191"/>
        <v>88</v>
      </c>
      <c r="G5501" t="s">
        <v>9865</v>
      </c>
    </row>
    <row r="5502" spans="1:7" ht="15" customHeight="1" x14ac:dyDescent="0.25">
      <c r="A5502" t="str">
        <f t="shared" si="190"/>
        <v xml:space="preserve">U/1110 </v>
      </c>
      <c r="B5502" t="s">
        <v>9866</v>
      </c>
      <c r="C5502" t="s">
        <v>551</v>
      </c>
      <c r="D5502" s="5" t="s">
        <v>385</v>
      </c>
      <c r="E5502" s="6">
        <f t="shared" si="191"/>
        <v>26</v>
      </c>
      <c r="G5502" t="s">
        <v>9867</v>
      </c>
    </row>
    <row r="5503" spans="1:7" ht="15" customHeight="1" x14ac:dyDescent="0.25">
      <c r="A5503" t="str">
        <f t="shared" si="190"/>
        <v xml:space="preserve">U/1111 </v>
      </c>
      <c r="B5503" t="s">
        <v>9868</v>
      </c>
      <c r="C5503" t="s">
        <v>9</v>
      </c>
      <c r="D5503" s="5" t="s">
        <v>1686</v>
      </c>
      <c r="E5503" s="6">
        <f t="shared" si="191"/>
        <v>43</v>
      </c>
      <c r="G5503" t="s">
        <v>9869</v>
      </c>
    </row>
    <row r="5504" spans="1:7" ht="15" customHeight="1" x14ac:dyDescent="0.25">
      <c r="A5504" t="str">
        <f t="shared" si="190"/>
        <v xml:space="preserve">U/1112 </v>
      </c>
      <c r="B5504" t="s">
        <v>9870</v>
      </c>
      <c r="C5504" t="s">
        <v>9</v>
      </c>
      <c r="D5504" s="5" t="s">
        <v>2885</v>
      </c>
      <c r="E5504" s="6">
        <f t="shared" si="191"/>
        <v>74</v>
      </c>
      <c r="G5504" t="s">
        <v>9871</v>
      </c>
    </row>
    <row r="5505" spans="1:7" ht="15" customHeight="1" x14ac:dyDescent="0.25">
      <c r="A5505" t="str">
        <f t="shared" si="190"/>
        <v xml:space="preserve">U/1113 </v>
      </c>
      <c r="B5505" t="s">
        <v>9872</v>
      </c>
      <c r="C5505" t="s">
        <v>9</v>
      </c>
      <c r="D5505" s="5" t="s">
        <v>1886</v>
      </c>
      <c r="E5505" s="6">
        <f t="shared" si="191"/>
        <v>38</v>
      </c>
      <c r="G5505" t="s">
        <v>9873</v>
      </c>
    </row>
    <row r="5506" spans="1:7" ht="15" customHeight="1" x14ac:dyDescent="0.25">
      <c r="A5506" t="str">
        <f t="shared" si="190"/>
        <v xml:space="preserve">U/1114 </v>
      </c>
      <c r="B5506" t="s">
        <v>9874</v>
      </c>
      <c r="C5506" t="s">
        <v>9</v>
      </c>
      <c r="D5506" s="5" t="s">
        <v>1889</v>
      </c>
      <c r="E5506" s="6">
        <f t="shared" si="191"/>
        <v>62</v>
      </c>
      <c r="G5506" t="s">
        <v>9875</v>
      </c>
    </row>
    <row r="5507" spans="1:7" ht="15" customHeight="1" x14ac:dyDescent="0.25">
      <c r="A5507" t="str">
        <f t="shared" si="190"/>
        <v xml:space="preserve">U/1115 </v>
      </c>
      <c r="B5507" t="s">
        <v>9876</v>
      </c>
      <c r="C5507" t="s">
        <v>9</v>
      </c>
      <c r="D5507" s="5" t="s">
        <v>2196</v>
      </c>
      <c r="E5507" s="6">
        <f t="shared" si="191"/>
        <v>41</v>
      </c>
      <c r="G5507" t="s">
        <v>9877</v>
      </c>
    </row>
    <row r="5508" spans="1:7" ht="15" customHeight="1" x14ac:dyDescent="0.25">
      <c r="A5508" t="str">
        <f t="shared" si="190"/>
        <v xml:space="preserve">U/1116 </v>
      </c>
      <c r="B5508" t="s">
        <v>9878</v>
      </c>
      <c r="C5508" t="s">
        <v>9</v>
      </c>
      <c r="D5508" s="5" t="s">
        <v>9879</v>
      </c>
      <c r="E5508" s="6">
        <f t="shared" si="191"/>
        <v>53.7</v>
      </c>
      <c r="G5508" t="s">
        <v>9880</v>
      </c>
    </row>
    <row r="5509" spans="1:7" ht="15" customHeight="1" x14ac:dyDescent="0.25">
      <c r="A5509" t="str">
        <f t="shared" ref="A5509:A5572" si="192">MID(B5509,1,7)</f>
        <v xml:space="preserve">U/1492 </v>
      </c>
      <c r="B5509" t="s">
        <v>9881</v>
      </c>
      <c r="C5509" t="s">
        <v>9</v>
      </c>
      <c r="D5509" s="5" t="s">
        <v>1310</v>
      </c>
      <c r="E5509" s="6">
        <f t="shared" si="191"/>
        <v>12.5</v>
      </c>
      <c r="G5509" t="s">
        <v>9882</v>
      </c>
    </row>
    <row r="5510" spans="1:7" ht="15" customHeight="1" x14ac:dyDescent="0.25">
      <c r="A5510" t="str">
        <f t="shared" si="192"/>
        <v xml:space="preserve">U/2290 </v>
      </c>
      <c r="B5510" t="s">
        <v>9883</v>
      </c>
      <c r="C5510" t="s">
        <v>9</v>
      </c>
      <c r="D5510" s="5" t="s">
        <v>260</v>
      </c>
      <c r="E5510" s="6">
        <f t="shared" si="191"/>
        <v>8.5</v>
      </c>
      <c r="G5510" t="s">
        <v>9884</v>
      </c>
    </row>
    <row r="5511" spans="1:7" ht="15" customHeight="1" x14ac:dyDescent="0.25">
      <c r="A5511" t="str">
        <f t="shared" si="192"/>
        <v xml:space="preserve">U/2291 </v>
      </c>
      <c r="B5511" t="s">
        <v>9885</v>
      </c>
      <c r="C5511" t="s">
        <v>9</v>
      </c>
      <c r="D5511" s="5" t="s">
        <v>260</v>
      </c>
      <c r="E5511" s="6">
        <f t="shared" si="191"/>
        <v>8.5</v>
      </c>
      <c r="G5511" t="s">
        <v>9886</v>
      </c>
    </row>
    <row r="5512" spans="1:7" ht="15" customHeight="1" x14ac:dyDescent="0.25">
      <c r="A5512" t="str">
        <f t="shared" si="192"/>
        <v xml:space="preserve">U/2328 </v>
      </c>
      <c r="B5512" t="s">
        <v>9887</v>
      </c>
      <c r="C5512" t="s">
        <v>551</v>
      </c>
      <c r="D5512" s="5" t="s">
        <v>3185</v>
      </c>
      <c r="E5512" s="6">
        <f t="shared" si="191"/>
        <v>70</v>
      </c>
      <c r="G5512" t="s">
        <v>9888</v>
      </c>
    </row>
    <row r="5513" spans="1:7" ht="15" customHeight="1" x14ac:dyDescent="0.25">
      <c r="A5513" t="str">
        <f t="shared" si="192"/>
        <v xml:space="preserve">U/2329 </v>
      </c>
      <c r="B5513" t="s">
        <v>9889</v>
      </c>
      <c r="C5513" t="s">
        <v>9</v>
      </c>
      <c r="D5513" s="5" t="s">
        <v>425</v>
      </c>
      <c r="E5513" s="6">
        <f t="shared" si="191"/>
        <v>65</v>
      </c>
      <c r="G5513" t="s">
        <v>9890</v>
      </c>
    </row>
    <row r="5514" spans="1:7" ht="15" customHeight="1" x14ac:dyDescent="0.25">
      <c r="A5514" t="str">
        <f t="shared" si="192"/>
        <v xml:space="preserve">U/2330 </v>
      </c>
      <c r="B5514" t="s">
        <v>9891</v>
      </c>
      <c r="C5514" t="s">
        <v>9</v>
      </c>
      <c r="D5514" s="5" t="s">
        <v>347</v>
      </c>
      <c r="E5514" s="6">
        <f t="shared" si="191"/>
        <v>67</v>
      </c>
      <c r="G5514" t="s">
        <v>9892</v>
      </c>
    </row>
    <row r="5515" spans="1:7" ht="15" customHeight="1" x14ac:dyDescent="0.25">
      <c r="A5515" t="str">
        <f t="shared" si="192"/>
        <v xml:space="preserve">U/2331 </v>
      </c>
      <c r="B5515" t="s">
        <v>9893</v>
      </c>
      <c r="C5515" t="s">
        <v>9</v>
      </c>
      <c r="D5515" s="5" t="s">
        <v>973</v>
      </c>
      <c r="E5515" s="6">
        <f t="shared" si="191"/>
        <v>29</v>
      </c>
      <c r="G5515" t="s">
        <v>9894</v>
      </c>
    </row>
    <row r="5516" spans="1:7" ht="15" customHeight="1" x14ac:dyDescent="0.25">
      <c r="A5516" t="str">
        <f t="shared" si="192"/>
        <v xml:space="preserve">U/2340 </v>
      </c>
      <c r="B5516" t="s">
        <v>9895</v>
      </c>
      <c r="C5516" t="s">
        <v>9</v>
      </c>
      <c r="D5516" s="5" t="s">
        <v>725</v>
      </c>
      <c r="E5516" s="6">
        <f t="shared" si="191"/>
        <v>1.4</v>
      </c>
      <c r="G5516" t="s">
        <v>9896</v>
      </c>
    </row>
    <row r="5517" spans="1:7" ht="15" customHeight="1" x14ac:dyDescent="0.25">
      <c r="A5517" t="str">
        <f t="shared" si="192"/>
        <v xml:space="preserve">U/2341 </v>
      </c>
      <c r="B5517" t="s">
        <v>9897</v>
      </c>
      <c r="C5517" t="s">
        <v>9</v>
      </c>
      <c r="D5517" s="5" t="s">
        <v>735</v>
      </c>
      <c r="E5517" s="6">
        <f t="shared" si="191"/>
        <v>1.7</v>
      </c>
      <c r="G5517" t="s">
        <v>9898</v>
      </c>
    </row>
    <row r="5518" spans="1:7" ht="15" customHeight="1" x14ac:dyDescent="0.25">
      <c r="A5518" t="str">
        <f t="shared" si="192"/>
        <v xml:space="preserve">U/2342 </v>
      </c>
      <c r="B5518" t="s">
        <v>9899</v>
      </c>
      <c r="C5518" t="s">
        <v>9</v>
      </c>
      <c r="D5518" s="5" t="s">
        <v>63</v>
      </c>
      <c r="E5518" s="6">
        <f t="shared" si="191"/>
        <v>2.2000000000000002</v>
      </c>
      <c r="G5518" t="s">
        <v>9900</v>
      </c>
    </row>
    <row r="5519" spans="1:7" ht="15" customHeight="1" x14ac:dyDescent="0.25">
      <c r="A5519" t="str">
        <f t="shared" si="192"/>
        <v xml:space="preserve">U/2343 </v>
      </c>
      <c r="B5519" t="s">
        <v>9901</v>
      </c>
      <c r="C5519" t="s">
        <v>9</v>
      </c>
      <c r="D5519" s="5" t="s">
        <v>63</v>
      </c>
      <c r="E5519" s="6">
        <f t="shared" si="191"/>
        <v>2.2000000000000002</v>
      </c>
      <c r="G5519" t="s">
        <v>9902</v>
      </c>
    </row>
    <row r="5520" spans="1:7" ht="15" customHeight="1" x14ac:dyDescent="0.25">
      <c r="A5520" t="str">
        <f t="shared" si="192"/>
        <v xml:space="preserve">U/2344 </v>
      </c>
      <c r="B5520" t="s">
        <v>9903</v>
      </c>
      <c r="C5520" t="s">
        <v>9</v>
      </c>
      <c r="D5520" s="5" t="s">
        <v>994</v>
      </c>
      <c r="E5520" s="6">
        <f t="shared" si="191"/>
        <v>2.8</v>
      </c>
      <c r="G5520" t="s">
        <v>9904</v>
      </c>
    </row>
    <row r="5521" spans="1:7" ht="15" customHeight="1" x14ac:dyDescent="0.25">
      <c r="A5521" t="str">
        <f t="shared" si="192"/>
        <v xml:space="preserve">U/2345 </v>
      </c>
      <c r="B5521" t="s">
        <v>9905</v>
      </c>
      <c r="C5521" t="s">
        <v>9</v>
      </c>
      <c r="D5521" s="5" t="s">
        <v>127</v>
      </c>
      <c r="E5521" s="6">
        <f t="shared" si="191"/>
        <v>3.2</v>
      </c>
      <c r="G5521" t="s">
        <v>9906</v>
      </c>
    </row>
    <row r="5522" spans="1:7" ht="15" customHeight="1" x14ac:dyDescent="0.25">
      <c r="A5522" t="str">
        <f t="shared" si="192"/>
        <v xml:space="preserve">U/2346 </v>
      </c>
      <c r="B5522" t="s">
        <v>9907</v>
      </c>
      <c r="C5522" t="s">
        <v>9</v>
      </c>
      <c r="D5522" s="5" t="s">
        <v>72</v>
      </c>
      <c r="E5522" s="6">
        <f t="shared" si="191"/>
        <v>3.9</v>
      </c>
      <c r="G5522" t="s">
        <v>9908</v>
      </c>
    </row>
    <row r="5523" spans="1:7" ht="15" customHeight="1" x14ac:dyDescent="0.25">
      <c r="A5523" t="str">
        <f t="shared" si="192"/>
        <v xml:space="preserve">U/2347 </v>
      </c>
      <c r="B5523" t="s">
        <v>9909</v>
      </c>
      <c r="C5523" t="s">
        <v>9</v>
      </c>
      <c r="D5523" s="5" t="s">
        <v>140</v>
      </c>
      <c r="E5523" s="6">
        <f t="shared" si="191"/>
        <v>4.8</v>
      </c>
      <c r="G5523" t="s">
        <v>9910</v>
      </c>
    </row>
    <row r="5524" spans="1:7" ht="15" customHeight="1" x14ac:dyDescent="0.25">
      <c r="A5524" t="str">
        <f t="shared" si="192"/>
        <v xml:space="preserve">U/2348 </v>
      </c>
      <c r="B5524" t="s">
        <v>9911</v>
      </c>
      <c r="C5524" t="s">
        <v>9</v>
      </c>
      <c r="D5524" s="5" t="s">
        <v>766</v>
      </c>
      <c r="E5524" s="6">
        <f t="shared" si="191"/>
        <v>5.2</v>
      </c>
      <c r="G5524" t="s">
        <v>9912</v>
      </c>
    </row>
    <row r="5525" spans="1:7" ht="15" customHeight="1" x14ac:dyDescent="0.25">
      <c r="A5525" t="str">
        <f t="shared" si="192"/>
        <v xml:space="preserve">U/2349 </v>
      </c>
      <c r="B5525" t="s">
        <v>9913</v>
      </c>
      <c r="C5525" t="s">
        <v>9</v>
      </c>
      <c r="D5525" s="5" t="s">
        <v>72</v>
      </c>
      <c r="E5525" s="6">
        <f t="shared" si="191"/>
        <v>3.9</v>
      </c>
      <c r="G5525" t="s">
        <v>9914</v>
      </c>
    </row>
    <row r="5526" spans="1:7" ht="15" customHeight="1" x14ac:dyDescent="0.25">
      <c r="A5526" t="str">
        <f t="shared" si="192"/>
        <v xml:space="preserve">U/2350 </v>
      </c>
      <c r="B5526" t="s">
        <v>9915</v>
      </c>
      <c r="C5526" t="s">
        <v>9</v>
      </c>
      <c r="D5526" s="5" t="s">
        <v>1238</v>
      </c>
      <c r="E5526" s="6">
        <f t="shared" si="191"/>
        <v>4.7</v>
      </c>
      <c r="G5526" t="s">
        <v>9916</v>
      </c>
    </row>
    <row r="5527" spans="1:7" ht="15" customHeight="1" x14ac:dyDescent="0.25">
      <c r="A5527" t="str">
        <f t="shared" si="192"/>
        <v xml:space="preserve">U/2351 </v>
      </c>
      <c r="B5527" t="s">
        <v>9917</v>
      </c>
      <c r="C5527" t="s">
        <v>9</v>
      </c>
      <c r="D5527" s="5" t="s">
        <v>10</v>
      </c>
      <c r="E5527" s="6">
        <f t="shared" si="191"/>
        <v>5.6</v>
      </c>
      <c r="G5527" t="s">
        <v>9918</v>
      </c>
    </row>
    <row r="5528" spans="1:7" ht="15" customHeight="1" x14ac:dyDescent="0.25">
      <c r="A5528" t="str">
        <f t="shared" si="192"/>
        <v xml:space="preserve">U/2352 </v>
      </c>
      <c r="B5528" t="s">
        <v>9919</v>
      </c>
      <c r="C5528" t="s">
        <v>9</v>
      </c>
      <c r="D5528" s="5" t="s">
        <v>102</v>
      </c>
      <c r="E5528" s="6">
        <f t="shared" si="191"/>
        <v>7.2</v>
      </c>
      <c r="G5528" t="s">
        <v>9920</v>
      </c>
    </row>
    <row r="5529" spans="1:7" ht="15" customHeight="1" x14ac:dyDescent="0.25">
      <c r="A5529" t="str">
        <f t="shared" si="192"/>
        <v xml:space="preserve">U/2353 </v>
      </c>
      <c r="B5529" t="s">
        <v>9921</v>
      </c>
      <c r="C5529" t="s">
        <v>9</v>
      </c>
      <c r="D5529" s="5" t="s">
        <v>109</v>
      </c>
      <c r="E5529" s="6">
        <f t="shared" si="191"/>
        <v>9.1999999999999993</v>
      </c>
      <c r="G5529" t="s">
        <v>9922</v>
      </c>
    </row>
    <row r="5530" spans="1:7" ht="15" customHeight="1" x14ac:dyDescent="0.25">
      <c r="A5530" t="str">
        <f t="shared" si="192"/>
        <v xml:space="preserve">U/2354 </v>
      </c>
      <c r="B5530" t="s">
        <v>9923</v>
      </c>
      <c r="C5530" t="s">
        <v>9</v>
      </c>
      <c r="D5530" s="5" t="s">
        <v>44</v>
      </c>
      <c r="E5530" s="6">
        <f t="shared" si="191"/>
        <v>14</v>
      </c>
      <c r="G5530" t="s">
        <v>9924</v>
      </c>
    </row>
    <row r="5531" spans="1:7" ht="15" customHeight="1" x14ac:dyDescent="0.25">
      <c r="A5531" t="str">
        <f t="shared" si="192"/>
        <v xml:space="preserve">U/2355 </v>
      </c>
      <c r="B5531" t="s">
        <v>9925</v>
      </c>
      <c r="C5531" t="s">
        <v>551</v>
      </c>
      <c r="D5531" s="5" t="s">
        <v>377</v>
      </c>
      <c r="E5531" s="6">
        <f t="shared" si="191"/>
        <v>19.2</v>
      </c>
      <c r="G5531" t="s">
        <v>9926</v>
      </c>
    </row>
    <row r="5532" spans="1:7" ht="15" customHeight="1" x14ac:dyDescent="0.25">
      <c r="A5532" t="str">
        <f t="shared" si="192"/>
        <v xml:space="preserve">U/2356 </v>
      </c>
      <c r="B5532" t="s">
        <v>9927</v>
      </c>
      <c r="C5532" t="s">
        <v>9</v>
      </c>
      <c r="D5532" s="5" t="s">
        <v>625</v>
      </c>
      <c r="E5532" s="6">
        <f t="shared" si="191"/>
        <v>259</v>
      </c>
      <c r="G5532" t="s">
        <v>9928</v>
      </c>
    </row>
    <row r="5533" spans="1:7" ht="15" customHeight="1" x14ac:dyDescent="0.25">
      <c r="A5533" t="str">
        <f t="shared" si="192"/>
        <v xml:space="preserve">U/2357 </v>
      </c>
      <c r="B5533" t="s">
        <v>9929</v>
      </c>
      <c r="C5533" t="s">
        <v>9</v>
      </c>
      <c r="D5533" s="5" t="s">
        <v>260</v>
      </c>
      <c r="E5533" s="6">
        <f t="shared" si="191"/>
        <v>8.5</v>
      </c>
      <c r="G5533" t="s">
        <v>9930</v>
      </c>
    </row>
    <row r="5534" spans="1:7" ht="15" customHeight="1" x14ac:dyDescent="0.25">
      <c r="A5534" t="str">
        <f t="shared" si="192"/>
        <v xml:space="preserve">U/2358 </v>
      </c>
      <c r="B5534" t="s">
        <v>9931</v>
      </c>
      <c r="C5534" t="s">
        <v>9</v>
      </c>
      <c r="D5534" s="5" t="s">
        <v>107</v>
      </c>
      <c r="E5534" s="6">
        <f t="shared" si="191"/>
        <v>8.9</v>
      </c>
      <c r="G5534" t="s">
        <v>9932</v>
      </c>
    </row>
    <row r="5535" spans="1:7" ht="15" customHeight="1" x14ac:dyDescent="0.25">
      <c r="A5535" t="str">
        <f t="shared" si="192"/>
        <v xml:space="preserve">U/2359 </v>
      </c>
      <c r="B5535" t="s">
        <v>9933</v>
      </c>
      <c r="C5535" t="s">
        <v>9</v>
      </c>
      <c r="D5535" s="5" t="s">
        <v>245</v>
      </c>
      <c r="E5535" s="6">
        <f t="shared" si="191"/>
        <v>11.4</v>
      </c>
      <c r="G5535" t="s">
        <v>9934</v>
      </c>
    </row>
    <row r="5536" spans="1:7" ht="15" customHeight="1" x14ac:dyDescent="0.25">
      <c r="A5536" t="str">
        <f t="shared" si="192"/>
        <v xml:space="preserve">U/2360 </v>
      </c>
      <c r="B5536" t="s">
        <v>9935</v>
      </c>
      <c r="C5536" t="s">
        <v>9</v>
      </c>
      <c r="D5536" s="5" t="s">
        <v>543</v>
      </c>
      <c r="E5536" s="6">
        <f t="shared" si="191"/>
        <v>11.5</v>
      </c>
      <c r="G5536" t="s">
        <v>9936</v>
      </c>
    </row>
    <row r="5537" spans="1:7" ht="15" customHeight="1" x14ac:dyDescent="0.25">
      <c r="A5537" t="str">
        <f t="shared" si="192"/>
        <v xml:space="preserve">U/2361 </v>
      </c>
      <c r="B5537" t="s">
        <v>9937</v>
      </c>
      <c r="C5537" t="s">
        <v>9</v>
      </c>
      <c r="D5537" s="5" t="s">
        <v>543</v>
      </c>
      <c r="E5537" s="6">
        <f t="shared" si="191"/>
        <v>11.5</v>
      </c>
      <c r="G5537" t="s">
        <v>9938</v>
      </c>
    </row>
    <row r="5538" spans="1:7" ht="15" customHeight="1" x14ac:dyDescent="0.25">
      <c r="A5538" t="str">
        <f t="shared" si="192"/>
        <v xml:space="preserve">U/2362 </v>
      </c>
      <c r="B5538" t="s">
        <v>9939</v>
      </c>
      <c r="C5538" t="s">
        <v>9</v>
      </c>
      <c r="D5538" s="5" t="s">
        <v>9940</v>
      </c>
      <c r="E5538" s="6">
        <f t="shared" si="191"/>
        <v>34.200000000000003</v>
      </c>
      <c r="G5538" t="s">
        <v>9941</v>
      </c>
    </row>
    <row r="5539" spans="1:7" ht="15" customHeight="1" x14ac:dyDescent="0.25">
      <c r="A5539" t="str">
        <f t="shared" si="192"/>
        <v xml:space="preserve">U/2363 </v>
      </c>
      <c r="B5539" t="s">
        <v>9942</v>
      </c>
      <c r="C5539" t="s">
        <v>9</v>
      </c>
      <c r="D5539" s="5" t="s">
        <v>6645</v>
      </c>
      <c r="E5539" s="6">
        <f t="shared" si="191"/>
        <v>36.200000000000003</v>
      </c>
      <c r="G5539" t="s">
        <v>9943</v>
      </c>
    </row>
    <row r="5540" spans="1:7" ht="15" customHeight="1" x14ac:dyDescent="0.25">
      <c r="A5540" t="str">
        <f t="shared" si="192"/>
        <v xml:space="preserve">U/2364 </v>
      </c>
      <c r="B5540" t="s">
        <v>9944</v>
      </c>
      <c r="C5540" t="s">
        <v>9</v>
      </c>
      <c r="D5540" s="5" t="s">
        <v>5311</v>
      </c>
      <c r="E5540" s="6">
        <f t="shared" si="191"/>
        <v>37.1</v>
      </c>
      <c r="G5540" t="s">
        <v>9945</v>
      </c>
    </row>
    <row r="5541" spans="1:7" ht="15" customHeight="1" x14ac:dyDescent="0.25">
      <c r="A5541" t="str">
        <f t="shared" si="192"/>
        <v xml:space="preserve">U/2365 </v>
      </c>
      <c r="B5541" t="s">
        <v>9946</v>
      </c>
      <c r="C5541" t="s">
        <v>9</v>
      </c>
      <c r="D5541" s="5" t="s">
        <v>3487</v>
      </c>
      <c r="E5541" s="6">
        <f t="shared" si="191"/>
        <v>29.8</v>
      </c>
      <c r="G5541" t="s">
        <v>9947</v>
      </c>
    </row>
    <row r="5542" spans="1:7" ht="15" customHeight="1" x14ac:dyDescent="0.25">
      <c r="A5542" t="str">
        <f t="shared" si="192"/>
        <v xml:space="preserve">U/2366 </v>
      </c>
      <c r="B5542" t="s">
        <v>9948</v>
      </c>
      <c r="C5542" t="s">
        <v>9</v>
      </c>
      <c r="D5542" s="5" t="s">
        <v>536</v>
      </c>
      <c r="E5542" s="6">
        <f t="shared" si="191"/>
        <v>4.2</v>
      </c>
      <c r="G5542" t="s">
        <v>9949</v>
      </c>
    </row>
    <row r="5543" spans="1:7" ht="15" customHeight="1" x14ac:dyDescent="0.25">
      <c r="A5543" t="str">
        <f t="shared" si="192"/>
        <v xml:space="preserve">U/2367 </v>
      </c>
      <c r="B5543" t="s">
        <v>9950</v>
      </c>
      <c r="C5543" t="s">
        <v>9</v>
      </c>
      <c r="D5543" s="5" t="s">
        <v>219</v>
      </c>
      <c r="E5543" s="6">
        <f t="shared" si="191"/>
        <v>4.5</v>
      </c>
      <c r="G5543" t="s">
        <v>9951</v>
      </c>
    </row>
    <row r="5544" spans="1:7" ht="15" customHeight="1" x14ac:dyDescent="0.25">
      <c r="A5544" t="str">
        <f t="shared" si="192"/>
        <v xml:space="preserve">U/2368 </v>
      </c>
      <c r="B5544" t="s">
        <v>9952</v>
      </c>
      <c r="C5544" t="s">
        <v>9</v>
      </c>
      <c r="D5544" s="5" t="s">
        <v>140</v>
      </c>
      <c r="E5544" s="6">
        <f t="shared" si="191"/>
        <v>4.8</v>
      </c>
      <c r="G5544" t="s">
        <v>9953</v>
      </c>
    </row>
    <row r="5545" spans="1:7" ht="15" customHeight="1" x14ac:dyDescent="0.25">
      <c r="A5545" t="str">
        <f t="shared" si="192"/>
        <v xml:space="preserve">U/2369 </v>
      </c>
      <c r="B5545" t="s">
        <v>9954</v>
      </c>
      <c r="C5545" t="s">
        <v>9</v>
      </c>
      <c r="D5545" s="5" t="s">
        <v>1269</v>
      </c>
      <c r="E5545" s="6">
        <f t="shared" si="191"/>
        <v>6.7</v>
      </c>
      <c r="G5545" t="s">
        <v>9955</v>
      </c>
    </row>
    <row r="5546" spans="1:7" ht="15" customHeight="1" x14ac:dyDescent="0.25">
      <c r="A5546" t="str">
        <f t="shared" si="192"/>
        <v xml:space="preserve">U/2370 </v>
      </c>
      <c r="B5546" t="s">
        <v>9956</v>
      </c>
      <c r="C5546" t="s">
        <v>9</v>
      </c>
      <c r="D5546" s="5" t="s">
        <v>1073</v>
      </c>
      <c r="E5546" s="6">
        <f t="shared" si="191"/>
        <v>8.3000000000000007</v>
      </c>
      <c r="G5546" t="s">
        <v>9957</v>
      </c>
    </row>
    <row r="5547" spans="1:7" ht="15" customHeight="1" x14ac:dyDescent="0.25">
      <c r="A5547" t="str">
        <f t="shared" si="192"/>
        <v xml:space="preserve">U/2371 </v>
      </c>
      <c r="B5547" t="s">
        <v>9958</v>
      </c>
      <c r="C5547" t="s">
        <v>9</v>
      </c>
      <c r="D5547" s="5" t="s">
        <v>107</v>
      </c>
      <c r="E5547" s="6">
        <f t="shared" si="191"/>
        <v>8.9</v>
      </c>
      <c r="G5547" t="s">
        <v>9959</v>
      </c>
    </row>
    <row r="5548" spans="1:7" ht="15" customHeight="1" x14ac:dyDescent="0.25">
      <c r="A5548" t="str">
        <f t="shared" si="192"/>
        <v xml:space="preserve">U/2372 </v>
      </c>
      <c r="B5548" t="s">
        <v>9960</v>
      </c>
      <c r="C5548" t="s">
        <v>9</v>
      </c>
      <c r="D5548" s="5" t="s">
        <v>107</v>
      </c>
      <c r="E5548" s="6">
        <f t="shared" si="191"/>
        <v>8.9</v>
      </c>
      <c r="G5548" t="s">
        <v>9961</v>
      </c>
    </row>
    <row r="5549" spans="1:7" ht="15" customHeight="1" x14ac:dyDescent="0.25">
      <c r="A5549" t="str">
        <f t="shared" si="192"/>
        <v xml:space="preserve">U/2373 </v>
      </c>
      <c r="B5549" t="s">
        <v>9962</v>
      </c>
      <c r="C5549" t="s">
        <v>9</v>
      </c>
      <c r="D5549" s="5" t="s">
        <v>242</v>
      </c>
      <c r="E5549" s="6">
        <f t="shared" si="191"/>
        <v>11.6</v>
      </c>
      <c r="G5549" t="s">
        <v>9963</v>
      </c>
    </row>
    <row r="5550" spans="1:7" ht="15" customHeight="1" x14ac:dyDescent="0.25">
      <c r="A5550" t="str">
        <f t="shared" si="192"/>
        <v xml:space="preserve">U/2374 </v>
      </c>
      <c r="B5550" t="s">
        <v>9964</v>
      </c>
      <c r="C5550" t="s">
        <v>9</v>
      </c>
      <c r="D5550" s="5" t="s">
        <v>272</v>
      </c>
      <c r="E5550" s="6">
        <f t="shared" si="191"/>
        <v>15.8</v>
      </c>
      <c r="G5550" t="s">
        <v>9965</v>
      </c>
    </row>
    <row r="5551" spans="1:7" ht="15" customHeight="1" x14ac:dyDescent="0.25">
      <c r="A5551" t="str">
        <f t="shared" si="192"/>
        <v xml:space="preserve">U/2375 </v>
      </c>
      <c r="B5551" t="s">
        <v>9966</v>
      </c>
      <c r="C5551" t="s">
        <v>9</v>
      </c>
      <c r="D5551" s="5" t="s">
        <v>298</v>
      </c>
      <c r="E5551" s="6">
        <f t="shared" si="191"/>
        <v>6.9</v>
      </c>
      <c r="G5551" t="s">
        <v>9967</v>
      </c>
    </row>
    <row r="5552" spans="1:7" ht="15" customHeight="1" x14ac:dyDescent="0.25">
      <c r="A5552" t="str">
        <f t="shared" si="192"/>
        <v xml:space="preserve">U/2376 </v>
      </c>
      <c r="B5552" t="s">
        <v>9968</v>
      </c>
      <c r="C5552" t="s">
        <v>9</v>
      </c>
      <c r="D5552" s="5" t="s">
        <v>3275</v>
      </c>
      <c r="E5552" s="6">
        <f t="shared" si="191"/>
        <v>7.6</v>
      </c>
      <c r="G5552" t="s">
        <v>9969</v>
      </c>
    </row>
    <row r="5553" spans="1:7" ht="15" customHeight="1" x14ac:dyDescent="0.25">
      <c r="A5553" t="str">
        <f t="shared" si="192"/>
        <v xml:space="preserve">U/2377 </v>
      </c>
      <c r="B5553" t="s">
        <v>9970</v>
      </c>
      <c r="C5553" t="s">
        <v>9</v>
      </c>
      <c r="D5553" s="5" t="s">
        <v>258</v>
      </c>
      <c r="E5553" s="6">
        <f t="shared" si="191"/>
        <v>8.1</v>
      </c>
      <c r="G5553" t="s">
        <v>9971</v>
      </c>
    </row>
    <row r="5554" spans="1:7" ht="15" customHeight="1" x14ac:dyDescent="0.25">
      <c r="A5554" t="str">
        <f t="shared" si="192"/>
        <v xml:space="preserve">U/2378 </v>
      </c>
      <c r="B5554" t="s">
        <v>9972</v>
      </c>
      <c r="C5554" t="s">
        <v>9</v>
      </c>
      <c r="D5554" s="5" t="s">
        <v>1779</v>
      </c>
      <c r="E5554" s="6">
        <f t="shared" si="191"/>
        <v>3.7</v>
      </c>
      <c r="G5554" t="s">
        <v>9973</v>
      </c>
    </row>
    <row r="5555" spans="1:7" ht="15" customHeight="1" x14ac:dyDescent="0.25">
      <c r="A5555" t="str">
        <f t="shared" si="192"/>
        <v xml:space="preserve">U/2379 </v>
      </c>
      <c r="B5555" t="s">
        <v>9974</v>
      </c>
      <c r="C5555" t="s">
        <v>9</v>
      </c>
      <c r="D5555" s="5" t="s">
        <v>1779</v>
      </c>
      <c r="E5555" s="6">
        <f t="shared" si="191"/>
        <v>3.7</v>
      </c>
      <c r="G5555" t="s">
        <v>9975</v>
      </c>
    </row>
    <row r="5556" spans="1:7" ht="15" customHeight="1" x14ac:dyDescent="0.25">
      <c r="A5556" t="str">
        <f t="shared" si="192"/>
        <v xml:space="preserve">U/2380 </v>
      </c>
      <c r="B5556" t="s">
        <v>9976</v>
      </c>
      <c r="C5556" t="s">
        <v>9</v>
      </c>
      <c r="D5556" s="5" t="s">
        <v>1779</v>
      </c>
      <c r="E5556" s="6">
        <f t="shared" si="191"/>
        <v>3.7</v>
      </c>
      <c r="G5556" t="s">
        <v>9977</v>
      </c>
    </row>
    <row r="5557" spans="1:7" ht="15" customHeight="1" x14ac:dyDescent="0.25">
      <c r="A5557" t="str">
        <f t="shared" si="192"/>
        <v xml:space="preserve">U/2381 </v>
      </c>
      <c r="B5557" t="s">
        <v>9978</v>
      </c>
      <c r="C5557" t="s">
        <v>9</v>
      </c>
      <c r="D5557" s="5" t="s">
        <v>72</v>
      </c>
      <c r="E5557" s="6">
        <f t="shared" si="191"/>
        <v>3.9</v>
      </c>
      <c r="G5557" t="s">
        <v>9979</v>
      </c>
    </row>
    <row r="5558" spans="1:7" ht="15" customHeight="1" x14ac:dyDescent="0.25">
      <c r="A5558" t="str">
        <f t="shared" si="192"/>
        <v xml:space="preserve">U/2382 </v>
      </c>
      <c r="B5558" t="s">
        <v>9980</v>
      </c>
      <c r="C5558" t="s">
        <v>9</v>
      </c>
      <c r="D5558" s="5" t="s">
        <v>1061</v>
      </c>
      <c r="E5558" s="6">
        <f t="shared" si="191"/>
        <v>5.9</v>
      </c>
      <c r="G5558" t="s">
        <v>9981</v>
      </c>
    </row>
    <row r="5559" spans="1:7" ht="15" customHeight="1" x14ac:dyDescent="0.25">
      <c r="A5559" t="str">
        <f t="shared" si="192"/>
        <v xml:space="preserve">U/2383 </v>
      </c>
      <c r="B5559" t="s">
        <v>9982</v>
      </c>
      <c r="C5559" t="s">
        <v>9</v>
      </c>
      <c r="D5559" s="5" t="s">
        <v>1269</v>
      </c>
      <c r="E5559" s="6">
        <f t="shared" si="191"/>
        <v>6.7</v>
      </c>
      <c r="G5559" t="s">
        <v>9983</v>
      </c>
    </row>
    <row r="5560" spans="1:7" ht="15" customHeight="1" x14ac:dyDescent="0.25">
      <c r="A5560" t="str">
        <f t="shared" si="192"/>
        <v xml:space="preserve">U/2384 </v>
      </c>
      <c r="B5560" t="s">
        <v>9984</v>
      </c>
      <c r="C5560" t="s">
        <v>9</v>
      </c>
      <c r="D5560" s="5" t="s">
        <v>780</v>
      </c>
      <c r="E5560" s="6">
        <f t="shared" si="191"/>
        <v>7.9</v>
      </c>
      <c r="G5560" t="s">
        <v>9985</v>
      </c>
    </row>
    <row r="5561" spans="1:7" ht="15" customHeight="1" x14ac:dyDescent="0.25">
      <c r="A5561" t="str">
        <f t="shared" si="192"/>
        <v xml:space="preserve">U/2385 </v>
      </c>
      <c r="B5561" t="s">
        <v>9986</v>
      </c>
      <c r="C5561" t="s">
        <v>9</v>
      </c>
      <c r="D5561" s="5" t="s">
        <v>1073</v>
      </c>
      <c r="E5561" s="6">
        <f t="shared" si="191"/>
        <v>8.3000000000000007</v>
      </c>
      <c r="G5561" t="s">
        <v>9987</v>
      </c>
    </row>
    <row r="5562" spans="1:7" ht="15" customHeight="1" x14ac:dyDescent="0.25">
      <c r="A5562" t="str">
        <f t="shared" si="192"/>
        <v xml:space="preserve">U/2386 </v>
      </c>
      <c r="B5562" t="s">
        <v>9988</v>
      </c>
      <c r="C5562" t="s">
        <v>9</v>
      </c>
      <c r="D5562" s="5" t="s">
        <v>294</v>
      </c>
      <c r="E5562" s="6">
        <f t="shared" si="191"/>
        <v>21</v>
      </c>
      <c r="G5562" t="s">
        <v>9989</v>
      </c>
    </row>
    <row r="5563" spans="1:7" ht="15" customHeight="1" x14ac:dyDescent="0.25">
      <c r="A5563" t="str">
        <f t="shared" si="192"/>
        <v xml:space="preserve">U/2387 </v>
      </c>
      <c r="B5563" t="s">
        <v>9990</v>
      </c>
      <c r="C5563" t="s">
        <v>9</v>
      </c>
      <c r="D5563" s="5" t="s">
        <v>456</v>
      </c>
      <c r="E5563" s="6">
        <f t="shared" si="191"/>
        <v>33</v>
      </c>
      <c r="G5563" t="s">
        <v>9991</v>
      </c>
    </row>
    <row r="5564" spans="1:7" ht="15" customHeight="1" x14ac:dyDescent="0.25">
      <c r="A5564" t="str">
        <f t="shared" si="192"/>
        <v xml:space="preserve">U/2388 </v>
      </c>
      <c r="B5564" t="s">
        <v>9992</v>
      </c>
      <c r="C5564" t="s">
        <v>9</v>
      </c>
      <c r="D5564" s="5" t="s">
        <v>3001</v>
      </c>
      <c r="E5564" s="6">
        <f t="shared" ref="E5564:E5626" si="193">D5564*((100-$E$5)/100)</f>
        <v>72</v>
      </c>
      <c r="G5564" t="s">
        <v>9993</v>
      </c>
    </row>
    <row r="5565" spans="1:7" ht="15" customHeight="1" x14ac:dyDescent="0.25">
      <c r="A5565" t="str">
        <f t="shared" si="192"/>
        <v xml:space="preserve">U/2389 </v>
      </c>
      <c r="B5565" t="s">
        <v>9994</v>
      </c>
      <c r="C5565" t="s">
        <v>9</v>
      </c>
      <c r="D5565" s="5" t="s">
        <v>3993</v>
      </c>
      <c r="E5565" s="6">
        <f t="shared" si="193"/>
        <v>98</v>
      </c>
      <c r="G5565" t="s">
        <v>9995</v>
      </c>
    </row>
    <row r="5566" spans="1:7" ht="15" customHeight="1" x14ac:dyDescent="0.25">
      <c r="A5566" t="str">
        <f t="shared" si="192"/>
        <v xml:space="preserve">U/2390 </v>
      </c>
      <c r="B5566" t="s">
        <v>9996</v>
      </c>
      <c r="C5566" t="s">
        <v>9</v>
      </c>
      <c r="D5566" s="5" t="s">
        <v>464</v>
      </c>
      <c r="E5566" s="6">
        <f t="shared" si="193"/>
        <v>115</v>
      </c>
      <c r="G5566" t="s">
        <v>9997</v>
      </c>
    </row>
    <row r="5567" spans="1:7" ht="15" customHeight="1" x14ac:dyDescent="0.25">
      <c r="A5567" t="str">
        <f t="shared" si="192"/>
        <v xml:space="preserve">U/2391 </v>
      </c>
      <c r="B5567" t="s">
        <v>9998</v>
      </c>
      <c r="C5567" t="s">
        <v>9</v>
      </c>
      <c r="D5567" s="5" t="s">
        <v>1950</v>
      </c>
      <c r="E5567" s="6">
        <f t="shared" si="193"/>
        <v>131</v>
      </c>
      <c r="G5567" t="s">
        <v>9999</v>
      </c>
    </row>
    <row r="5568" spans="1:7" ht="15" customHeight="1" x14ac:dyDescent="0.25">
      <c r="A5568" t="str">
        <f t="shared" si="192"/>
        <v xml:space="preserve">U/2392 </v>
      </c>
      <c r="B5568" t="s">
        <v>10000</v>
      </c>
      <c r="C5568" t="s">
        <v>9</v>
      </c>
      <c r="D5568" s="5" t="s">
        <v>554</v>
      </c>
      <c r="E5568" s="6">
        <f t="shared" si="193"/>
        <v>167</v>
      </c>
      <c r="G5568" t="s">
        <v>10001</v>
      </c>
    </row>
    <row r="5569" spans="1:7" ht="15" customHeight="1" x14ac:dyDescent="0.25">
      <c r="A5569" t="str">
        <f t="shared" si="192"/>
        <v xml:space="preserve">U/2393 </v>
      </c>
      <c r="B5569" t="s">
        <v>10002</v>
      </c>
      <c r="C5569" t="s">
        <v>9</v>
      </c>
      <c r="D5569" s="5" t="s">
        <v>3124</v>
      </c>
      <c r="E5569" s="6">
        <f t="shared" si="193"/>
        <v>179</v>
      </c>
      <c r="G5569" t="s">
        <v>10003</v>
      </c>
    </row>
    <row r="5570" spans="1:7" ht="15" customHeight="1" x14ac:dyDescent="0.25">
      <c r="A5570" t="str">
        <f t="shared" si="192"/>
        <v xml:space="preserve">U/2407 </v>
      </c>
      <c r="B5570" t="s">
        <v>10004</v>
      </c>
      <c r="C5570" t="s">
        <v>9</v>
      </c>
      <c r="D5570" s="5" t="s">
        <v>1310</v>
      </c>
      <c r="E5570" s="6">
        <f t="shared" si="193"/>
        <v>12.5</v>
      </c>
      <c r="G5570" t="s">
        <v>10005</v>
      </c>
    </row>
    <row r="5571" spans="1:7" ht="15" customHeight="1" x14ac:dyDescent="0.25">
      <c r="A5571" t="str">
        <f t="shared" si="192"/>
        <v xml:space="preserve">U/2408 </v>
      </c>
      <c r="B5571" t="s">
        <v>10006</v>
      </c>
      <c r="C5571" t="s">
        <v>9</v>
      </c>
      <c r="D5571" s="5" t="s">
        <v>1310</v>
      </c>
      <c r="E5571" s="6">
        <f t="shared" si="193"/>
        <v>12.5</v>
      </c>
      <c r="G5571" t="s">
        <v>10007</v>
      </c>
    </row>
    <row r="5572" spans="1:7" ht="15" customHeight="1" x14ac:dyDescent="0.25">
      <c r="A5572" t="str">
        <f t="shared" si="192"/>
        <v xml:space="preserve">U/2409 </v>
      </c>
      <c r="B5572" t="s">
        <v>10008</v>
      </c>
      <c r="C5572" t="s">
        <v>9</v>
      </c>
      <c r="D5572" s="5" t="s">
        <v>1310</v>
      </c>
      <c r="E5572" s="6">
        <f t="shared" si="193"/>
        <v>12.5</v>
      </c>
      <c r="G5572" t="s">
        <v>10009</v>
      </c>
    </row>
    <row r="5573" spans="1:7" ht="15" customHeight="1" x14ac:dyDescent="0.25">
      <c r="A5573" t="str">
        <f t="shared" ref="A5573:A5635" si="194">MID(B5573,1,7)</f>
        <v xml:space="preserve">U/3256 </v>
      </c>
      <c r="B5573" t="s">
        <v>10010</v>
      </c>
      <c r="C5573" t="s">
        <v>9</v>
      </c>
      <c r="D5573" s="5" t="s">
        <v>4005</v>
      </c>
      <c r="E5573" s="6">
        <f t="shared" si="193"/>
        <v>188</v>
      </c>
      <c r="G5573" t="s">
        <v>10011</v>
      </c>
    </row>
    <row r="5574" spans="1:7" ht="15" customHeight="1" x14ac:dyDescent="0.25">
      <c r="A5574" t="str">
        <f t="shared" si="194"/>
        <v xml:space="preserve">U/3257 </v>
      </c>
      <c r="B5574" t="s">
        <v>10012</v>
      </c>
      <c r="C5574" t="s">
        <v>9</v>
      </c>
      <c r="D5574" s="5" t="s">
        <v>294</v>
      </c>
      <c r="E5574" s="6">
        <f t="shared" si="193"/>
        <v>21</v>
      </c>
      <c r="G5574" t="s">
        <v>10013</v>
      </c>
    </row>
    <row r="5575" spans="1:7" ht="15" customHeight="1" x14ac:dyDescent="0.25">
      <c r="A5575" t="str">
        <f t="shared" si="194"/>
        <v xml:space="preserve">U/3258 </v>
      </c>
      <c r="B5575" t="s">
        <v>10014</v>
      </c>
      <c r="C5575" t="s">
        <v>9</v>
      </c>
      <c r="D5575" s="5" t="s">
        <v>456</v>
      </c>
      <c r="E5575" s="6">
        <f t="shared" si="193"/>
        <v>33</v>
      </c>
      <c r="G5575" t="s">
        <v>10015</v>
      </c>
    </row>
    <row r="5576" spans="1:7" ht="15" customHeight="1" x14ac:dyDescent="0.25">
      <c r="A5576" t="str">
        <f t="shared" si="194"/>
        <v xml:space="preserve">U/3259 </v>
      </c>
      <c r="B5576" t="s">
        <v>10016</v>
      </c>
      <c r="C5576" t="s">
        <v>9</v>
      </c>
      <c r="D5576" s="5" t="s">
        <v>3185</v>
      </c>
      <c r="E5576" s="6">
        <f t="shared" si="193"/>
        <v>70</v>
      </c>
      <c r="G5576" t="s">
        <v>10017</v>
      </c>
    </row>
    <row r="5577" spans="1:7" ht="15" customHeight="1" x14ac:dyDescent="0.25">
      <c r="A5577" t="str">
        <f t="shared" si="194"/>
        <v xml:space="preserve">U/3260 </v>
      </c>
      <c r="B5577" t="s">
        <v>10018</v>
      </c>
      <c r="C5577" t="s">
        <v>9</v>
      </c>
      <c r="D5577" s="5" t="s">
        <v>3993</v>
      </c>
      <c r="E5577" s="6">
        <f t="shared" si="193"/>
        <v>98</v>
      </c>
      <c r="G5577" t="s">
        <v>10019</v>
      </c>
    </row>
    <row r="5578" spans="1:7" ht="15" customHeight="1" x14ac:dyDescent="0.25">
      <c r="A5578" t="str">
        <f t="shared" si="194"/>
        <v xml:space="preserve">U/3261 </v>
      </c>
      <c r="B5578" t="s">
        <v>10020</v>
      </c>
      <c r="C5578" t="s">
        <v>9</v>
      </c>
      <c r="D5578" s="5" t="s">
        <v>464</v>
      </c>
      <c r="E5578" s="6">
        <f t="shared" si="193"/>
        <v>115</v>
      </c>
      <c r="G5578" t="s">
        <v>10021</v>
      </c>
    </row>
    <row r="5579" spans="1:7" ht="15" customHeight="1" x14ac:dyDescent="0.25">
      <c r="A5579" t="str">
        <f t="shared" si="194"/>
        <v xml:space="preserve">U/3262 </v>
      </c>
      <c r="B5579" t="s">
        <v>10022</v>
      </c>
      <c r="C5579" t="s">
        <v>9</v>
      </c>
      <c r="D5579" s="5" t="s">
        <v>1950</v>
      </c>
      <c r="E5579" s="6">
        <f t="shared" si="193"/>
        <v>131</v>
      </c>
      <c r="G5579" t="s">
        <v>10023</v>
      </c>
    </row>
    <row r="5580" spans="1:7" ht="15" customHeight="1" x14ac:dyDescent="0.25">
      <c r="A5580" t="str">
        <f t="shared" si="194"/>
        <v xml:space="preserve">U/3263 </v>
      </c>
      <c r="B5580" t="s">
        <v>10024</v>
      </c>
      <c r="C5580" t="s">
        <v>9</v>
      </c>
      <c r="D5580" s="5" t="s">
        <v>554</v>
      </c>
      <c r="E5580" s="6">
        <f t="shared" si="193"/>
        <v>167</v>
      </c>
      <c r="G5580" t="s">
        <v>10025</v>
      </c>
    </row>
    <row r="5581" spans="1:7" ht="15" customHeight="1" x14ac:dyDescent="0.25">
      <c r="A5581" t="str">
        <f t="shared" si="194"/>
        <v xml:space="preserve">U/3264 </v>
      </c>
      <c r="B5581" t="s">
        <v>10026</v>
      </c>
      <c r="C5581" t="s">
        <v>9</v>
      </c>
      <c r="D5581" s="5" t="s">
        <v>3124</v>
      </c>
      <c r="E5581" s="6">
        <f t="shared" si="193"/>
        <v>179</v>
      </c>
      <c r="G5581" t="s">
        <v>10027</v>
      </c>
    </row>
    <row r="5582" spans="1:7" ht="15" customHeight="1" x14ac:dyDescent="0.25">
      <c r="A5582" t="str">
        <f t="shared" si="194"/>
        <v xml:space="preserve">U/3265 </v>
      </c>
      <c r="B5582" t="s">
        <v>10028</v>
      </c>
      <c r="C5582" t="s">
        <v>9</v>
      </c>
      <c r="D5582" s="5" t="s">
        <v>4005</v>
      </c>
      <c r="E5582" s="6">
        <f t="shared" si="193"/>
        <v>188</v>
      </c>
      <c r="G5582" t="s">
        <v>10029</v>
      </c>
    </row>
    <row r="5583" spans="1:7" ht="15" customHeight="1" x14ac:dyDescent="0.25">
      <c r="A5583" t="str">
        <f t="shared" si="194"/>
        <v xml:space="preserve">U/4019 </v>
      </c>
      <c r="B5583" t="s">
        <v>10030</v>
      </c>
      <c r="C5583" t="s">
        <v>9</v>
      </c>
      <c r="D5583" s="5" t="s">
        <v>1779</v>
      </c>
      <c r="E5583" s="6">
        <f t="shared" si="193"/>
        <v>3.7</v>
      </c>
      <c r="G5583" t="s">
        <v>10031</v>
      </c>
    </row>
    <row r="5584" spans="1:7" ht="15" customHeight="1" x14ac:dyDescent="0.25">
      <c r="A5584" t="str">
        <f t="shared" si="194"/>
        <v xml:space="preserve">U/4020 </v>
      </c>
      <c r="B5584" t="s">
        <v>10032</v>
      </c>
      <c r="C5584" t="s">
        <v>9</v>
      </c>
      <c r="D5584" s="5" t="s">
        <v>1637</v>
      </c>
      <c r="E5584" s="6">
        <f t="shared" si="193"/>
        <v>9.5</v>
      </c>
      <c r="G5584" t="s">
        <v>10033</v>
      </c>
    </row>
    <row r="5585" spans="1:7" ht="15" customHeight="1" x14ac:dyDescent="0.25">
      <c r="A5585" t="str">
        <f t="shared" si="194"/>
        <v xml:space="preserve">U/4053 </v>
      </c>
      <c r="B5585" t="s">
        <v>10034</v>
      </c>
      <c r="C5585" t="s">
        <v>9</v>
      </c>
      <c r="D5585" s="5" t="s">
        <v>10035</v>
      </c>
      <c r="E5585" s="6">
        <f t="shared" si="193"/>
        <v>12.1</v>
      </c>
      <c r="G5585" t="s">
        <v>10036</v>
      </c>
    </row>
    <row r="5586" spans="1:7" ht="15" customHeight="1" x14ac:dyDescent="0.25">
      <c r="A5586" t="str">
        <f t="shared" si="194"/>
        <v xml:space="preserve">U/4054 </v>
      </c>
      <c r="B5586" t="s">
        <v>10037</v>
      </c>
      <c r="C5586" t="s">
        <v>9</v>
      </c>
      <c r="D5586" s="5" t="s">
        <v>1248</v>
      </c>
      <c r="E5586" s="6">
        <f t="shared" si="193"/>
        <v>13.3</v>
      </c>
      <c r="G5586" t="s">
        <v>10038</v>
      </c>
    </row>
    <row r="5587" spans="1:7" ht="15" customHeight="1" x14ac:dyDescent="0.25">
      <c r="A5587" t="str">
        <f t="shared" si="194"/>
        <v xml:space="preserve">U/4055 </v>
      </c>
      <c r="B5587" t="s">
        <v>10039</v>
      </c>
      <c r="C5587" t="s">
        <v>9</v>
      </c>
      <c r="D5587" s="5" t="s">
        <v>266</v>
      </c>
      <c r="E5587" s="6">
        <f t="shared" si="193"/>
        <v>18.2</v>
      </c>
      <c r="G5587" t="s">
        <v>10040</v>
      </c>
    </row>
    <row r="5588" spans="1:7" ht="15" customHeight="1" x14ac:dyDescent="0.25">
      <c r="A5588" t="str">
        <f t="shared" si="194"/>
        <v xml:space="preserve">U/4138 </v>
      </c>
      <c r="B5588" t="s">
        <v>10041</v>
      </c>
      <c r="C5588" t="s">
        <v>9</v>
      </c>
      <c r="D5588" s="5" t="s">
        <v>3001</v>
      </c>
      <c r="E5588" s="6">
        <f t="shared" si="193"/>
        <v>72</v>
      </c>
      <c r="G5588" t="s">
        <v>10042</v>
      </c>
    </row>
    <row r="5589" spans="1:7" ht="15" customHeight="1" x14ac:dyDescent="0.25">
      <c r="A5589" t="str">
        <f t="shared" si="194"/>
        <v xml:space="preserve">U/4420 </v>
      </c>
      <c r="B5589" t="s">
        <v>10043</v>
      </c>
      <c r="C5589" t="s">
        <v>9</v>
      </c>
      <c r="D5589" s="5" t="s">
        <v>464</v>
      </c>
      <c r="E5589" s="6">
        <f t="shared" si="193"/>
        <v>115</v>
      </c>
      <c r="G5589" t="s">
        <v>10044</v>
      </c>
    </row>
    <row r="5590" spans="1:7" ht="15" customHeight="1" x14ac:dyDescent="0.25">
      <c r="A5590" t="str">
        <f t="shared" si="194"/>
        <v xml:space="preserve">U/4421 </v>
      </c>
      <c r="B5590" t="s">
        <v>10045</v>
      </c>
      <c r="C5590" t="s">
        <v>9</v>
      </c>
      <c r="D5590" s="5" t="s">
        <v>3909</v>
      </c>
      <c r="E5590" s="6">
        <f t="shared" si="193"/>
        <v>196</v>
      </c>
      <c r="G5590" t="s">
        <v>10046</v>
      </c>
    </row>
    <row r="5591" spans="1:7" ht="15" customHeight="1" x14ac:dyDescent="0.25">
      <c r="A5591" t="str">
        <f t="shared" si="194"/>
        <v xml:space="preserve">U/4422 </v>
      </c>
      <c r="B5591" t="s">
        <v>10047</v>
      </c>
      <c r="C5591" t="s">
        <v>9</v>
      </c>
      <c r="D5591" s="5" t="s">
        <v>6369</v>
      </c>
      <c r="E5591" s="6">
        <f t="shared" si="193"/>
        <v>151</v>
      </c>
      <c r="G5591" t="s">
        <v>10048</v>
      </c>
    </row>
    <row r="5592" spans="1:7" ht="15" customHeight="1" x14ac:dyDescent="0.25">
      <c r="A5592" t="str">
        <f t="shared" si="194"/>
        <v xml:space="preserve">U/4423 </v>
      </c>
      <c r="B5592" t="s">
        <v>10049</v>
      </c>
      <c r="C5592" t="s">
        <v>9</v>
      </c>
      <c r="D5592" s="5" t="s">
        <v>3909</v>
      </c>
      <c r="E5592" s="6">
        <f t="shared" si="193"/>
        <v>196</v>
      </c>
      <c r="G5592" t="s">
        <v>10050</v>
      </c>
    </row>
    <row r="5593" spans="1:7" ht="15" customHeight="1" x14ac:dyDescent="0.25">
      <c r="A5593" t="str">
        <f t="shared" si="194"/>
        <v xml:space="preserve">U/4424 </v>
      </c>
      <c r="B5593" t="s">
        <v>10051</v>
      </c>
      <c r="C5593" t="s">
        <v>9</v>
      </c>
      <c r="D5593" s="5" t="s">
        <v>48</v>
      </c>
      <c r="E5593" s="6">
        <f t="shared" si="193"/>
        <v>25</v>
      </c>
      <c r="G5593" t="s">
        <v>10052</v>
      </c>
    </row>
    <row r="5594" spans="1:7" ht="15" customHeight="1" x14ac:dyDescent="0.25">
      <c r="A5594" t="str">
        <f t="shared" si="194"/>
        <v xml:space="preserve">U/4425 </v>
      </c>
      <c r="B5594" t="s">
        <v>10053</v>
      </c>
      <c r="C5594" t="s">
        <v>9</v>
      </c>
      <c r="D5594" s="5" t="s">
        <v>2958</v>
      </c>
      <c r="E5594" s="6">
        <f t="shared" si="193"/>
        <v>36</v>
      </c>
      <c r="G5594" t="s">
        <v>10054</v>
      </c>
    </row>
    <row r="5595" spans="1:7" ht="15" customHeight="1" x14ac:dyDescent="0.25">
      <c r="A5595" t="str">
        <f t="shared" si="194"/>
        <v xml:space="preserve">U/4426 </v>
      </c>
      <c r="B5595" t="s">
        <v>10055</v>
      </c>
      <c r="C5595" t="s">
        <v>9</v>
      </c>
      <c r="D5595" s="5" t="s">
        <v>2885</v>
      </c>
      <c r="E5595" s="6">
        <f t="shared" si="193"/>
        <v>74</v>
      </c>
      <c r="G5595" t="s">
        <v>10056</v>
      </c>
    </row>
    <row r="5596" spans="1:7" ht="15" customHeight="1" x14ac:dyDescent="0.25">
      <c r="A5596" t="str">
        <f t="shared" si="194"/>
        <v xml:space="preserve">U/4507 </v>
      </c>
      <c r="B5596" t="s">
        <v>10057</v>
      </c>
      <c r="C5596" t="s">
        <v>9</v>
      </c>
      <c r="D5596" s="5" t="s">
        <v>1669</v>
      </c>
      <c r="E5596" s="6">
        <f t="shared" si="193"/>
        <v>198</v>
      </c>
      <c r="G5596" t="s">
        <v>10058</v>
      </c>
    </row>
    <row r="5597" spans="1:7" ht="15" customHeight="1" x14ac:dyDescent="0.25">
      <c r="A5597" t="str">
        <f t="shared" si="194"/>
        <v xml:space="preserve">U/4508 </v>
      </c>
      <c r="B5597" t="s">
        <v>10059</v>
      </c>
      <c r="C5597" t="s">
        <v>9</v>
      </c>
      <c r="D5597" s="5" t="s">
        <v>2119</v>
      </c>
      <c r="E5597" s="6">
        <f t="shared" si="193"/>
        <v>160</v>
      </c>
      <c r="G5597" t="s">
        <v>10060</v>
      </c>
    </row>
    <row r="5598" spans="1:7" ht="15" customHeight="1" x14ac:dyDescent="0.25">
      <c r="A5598" t="str">
        <f t="shared" si="194"/>
        <v xml:space="preserve">U/4876 </v>
      </c>
      <c r="B5598" t="s">
        <v>10061</v>
      </c>
      <c r="C5598" t="s">
        <v>9</v>
      </c>
      <c r="D5598" s="5" t="s">
        <v>399</v>
      </c>
      <c r="E5598" s="6">
        <f t="shared" si="193"/>
        <v>129</v>
      </c>
      <c r="G5598" t="s">
        <v>10062</v>
      </c>
    </row>
    <row r="5599" spans="1:7" ht="15" customHeight="1" x14ac:dyDescent="0.25">
      <c r="A5599" t="str">
        <f t="shared" si="194"/>
        <v xml:space="preserve">U/4877 </v>
      </c>
      <c r="B5599" t="s">
        <v>10063</v>
      </c>
      <c r="C5599" t="s">
        <v>9</v>
      </c>
      <c r="D5599" s="5" t="s">
        <v>3850</v>
      </c>
      <c r="E5599" s="6">
        <f t="shared" si="193"/>
        <v>102</v>
      </c>
      <c r="G5599" t="s">
        <v>10064</v>
      </c>
    </row>
    <row r="5600" spans="1:7" ht="15" customHeight="1" x14ac:dyDescent="0.25">
      <c r="A5600" t="str">
        <f t="shared" si="194"/>
        <v xml:space="preserve">U/4878 </v>
      </c>
      <c r="B5600" t="s">
        <v>10065</v>
      </c>
      <c r="C5600" t="s">
        <v>9</v>
      </c>
      <c r="D5600" s="5" t="s">
        <v>3839</v>
      </c>
      <c r="E5600" s="6">
        <f t="shared" si="193"/>
        <v>143</v>
      </c>
      <c r="G5600" t="s">
        <v>10066</v>
      </c>
    </row>
    <row r="5601" spans="1:7" ht="15" customHeight="1" x14ac:dyDescent="0.25">
      <c r="A5601" t="str">
        <f t="shared" si="194"/>
        <v xml:space="preserve">U/4935 </v>
      </c>
      <c r="B5601" t="s">
        <v>10067</v>
      </c>
      <c r="C5601" t="s">
        <v>9</v>
      </c>
      <c r="D5601" s="5" t="s">
        <v>8454</v>
      </c>
      <c r="E5601" s="6">
        <f t="shared" si="193"/>
        <v>114</v>
      </c>
      <c r="G5601" t="s">
        <v>10068</v>
      </c>
    </row>
    <row r="5602" spans="1:7" ht="15" customHeight="1" x14ac:dyDescent="0.25">
      <c r="A5602" t="str">
        <f t="shared" si="194"/>
        <v xml:space="preserve">U/4936 </v>
      </c>
      <c r="B5602" t="s">
        <v>10069</v>
      </c>
      <c r="C5602" t="s">
        <v>9</v>
      </c>
      <c r="D5602" s="5" t="s">
        <v>462</v>
      </c>
      <c r="E5602" s="6">
        <f t="shared" si="193"/>
        <v>145</v>
      </c>
      <c r="G5602" t="s">
        <v>10070</v>
      </c>
    </row>
    <row r="5603" spans="1:7" ht="15" customHeight="1" x14ac:dyDescent="0.25">
      <c r="A5603" t="str">
        <f t="shared" si="194"/>
        <v xml:space="preserve">U/4937 </v>
      </c>
      <c r="B5603" t="s">
        <v>10071</v>
      </c>
      <c r="C5603" t="s">
        <v>9</v>
      </c>
      <c r="D5603" s="5" t="s">
        <v>4513</v>
      </c>
      <c r="E5603" s="6">
        <f t="shared" si="193"/>
        <v>180</v>
      </c>
      <c r="G5603" t="s">
        <v>10072</v>
      </c>
    </row>
    <row r="5604" spans="1:7" ht="15" customHeight="1" x14ac:dyDescent="0.25">
      <c r="A5604" t="str">
        <f t="shared" si="194"/>
        <v xml:space="preserve">U/4938 </v>
      </c>
      <c r="B5604" t="s">
        <v>10073</v>
      </c>
      <c r="C5604" t="s">
        <v>9</v>
      </c>
      <c r="D5604" s="5" t="s">
        <v>6268</v>
      </c>
      <c r="E5604" s="6">
        <f t="shared" si="193"/>
        <v>319</v>
      </c>
      <c r="G5604" t="s">
        <v>10074</v>
      </c>
    </row>
    <row r="5605" spans="1:7" ht="15" customHeight="1" x14ac:dyDescent="0.25">
      <c r="A5605" t="str">
        <f t="shared" si="194"/>
        <v xml:space="preserve">U/538  </v>
      </c>
      <c r="B5605" t="s">
        <v>10075</v>
      </c>
      <c r="C5605" t="s">
        <v>9</v>
      </c>
      <c r="D5605" s="5" t="s">
        <v>298</v>
      </c>
      <c r="E5605" s="6">
        <f t="shared" si="193"/>
        <v>6.9</v>
      </c>
      <c r="G5605" t="s">
        <v>10076</v>
      </c>
    </row>
    <row r="5606" spans="1:7" ht="15" customHeight="1" x14ac:dyDescent="0.25">
      <c r="A5606" t="str">
        <f t="shared" si="194"/>
        <v xml:space="preserve">U/539  </v>
      </c>
      <c r="B5606" t="s">
        <v>10077</v>
      </c>
      <c r="C5606" t="s">
        <v>551</v>
      </c>
      <c r="D5606" s="5" t="s">
        <v>1032</v>
      </c>
      <c r="E5606" s="6">
        <f t="shared" si="193"/>
        <v>14.5</v>
      </c>
      <c r="G5606" t="s">
        <v>10078</v>
      </c>
    </row>
    <row r="5607" spans="1:7" ht="15" customHeight="1" x14ac:dyDescent="0.25">
      <c r="A5607" t="str">
        <f t="shared" si="194"/>
        <v>U1/1933</v>
      </c>
      <c r="B5607" t="s">
        <v>10079</v>
      </c>
      <c r="C5607" t="s">
        <v>9</v>
      </c>
      <c r="D5607" s="5" t="s">
        <v>5268</v>
      </c>
      <c r="E5607" s="6">
        <f t="shared" si="193"/>
        <v>97</v>
      </c>
      <c r="G5607" t="s">
        <v>10080</v>
      </c>
    </row>
    <row r="5608" spans="1:7" ht="15" customHeight="1" x14ac:dyDescent="0.25">
      <c r="A5608" t="str">
        <f t="shared" si="194"/>
        <v xml:space="preserve">U1/265 </v>
      </c>
      <c r="B5608" t="s">
        <v>10081</v>
      </c>
      <c r="C5608" t="s">
        <v>9</v>
      </c>
      <c r="D5608" s="5" t="s">
        <v>428</v>
      </c>
      <c r="E5608" s="6">
        <f t="shared" si="193"/>
        <v>52</v>
      </c>
      <c r="G5608" t="s">
        <v>10082</v>
      </c>
    </row>
    <row r="5609" spans="1:7" ht="15" customHeight="1" x14ac:dyDescent="0.25">
      <c r="A5609" t="str">
        <f t="shared" si="194"/>
        <v xml:space="preserve">U1/266 </v>
      </c>
      <c r="B5609" t="s">
        <v>10083</v>
      </c>
      <c r="C5609" t="s">
        <v>9</v>
      </c>
      <c r="D5609" s="5" t="s">
        <v>852</v>
      </c>
      <c r="E5609" s="6">
        <f t="shared" si="193"/>
        <v>42</v>
      </c>
      <c r="G5609" t="s">
        <v>10084</v>
      </c>
    </row>
    <row r="5610" spans="1:7" ht="15" customHeight="1" x14ac:dyDescent="0.25">
      <c r="A5610" t="str">
        <f t="shared" si="194"/>
        <v>U1/266A</v>
      </c>
      <c r="B5610" t="s">
        <v>10085</v>
      </c>
      <c r="C5610" t="s">
        <v>9</v>
      </c>
      <c r="D5610" s="5" t="s">
        <v>1361</v>
      </c>
      <c r="E5610" s="6">
        <f t="shared" si="193"/>
        <v>56</v>
      </c>
      <c r="G5610" t="s">
        <v>10086</v>
      </c>
    </row>
    <row r="5611" spans="1:7" ht="15" customHeight="1" x14ac:dyDescent="0.25">
      <c r="A5611" t="str">
        <f t="shared" si="194"/>
        <v xml:space="preserve">U1/290 </v>
      </c>
      <c r="B5611" t="s">
        <v>10087</v>
      </c>
      <c r="C5611" t="s">
        <v>9</v>
      </c>
      <c r="D5611" s="5" t="s">
        <v>604</v>
      </c>
      <c r="E5611" s="6">
        <f t="shared" si="193"/>
        <v>77</v>
      </c>
      <c r="G5611" t="s">
        <v>10088</v>
      </c>
    </row>
    <row r="5612" spans="1:7" ht="15" customHeight="1" x14ac:dyDescent="0.25">
      <c r="A5612" t="str">
        <f t="shared" si="194"/>
        <v>U1/3368</v>
      </c>
      <c r="B5612" t="s">
        <v>10089</v>
      </c>
      <c r="C5612" t="s">
        <v>9</v>
      </c>
      <c r="D5612" s="5" t="s">
        <v>604</v>
      </c>
      <c r="E5612" s="6">
        <f t="shared" si="193"/>
        <v>77</v>
      </c>
      <c r="G5612" t="s">
        <v>10090</v>
      </c>
    </row>
    <row r="5613" spans="1:7" ht="15" customHeight="1" x14ac:dyDescent="0.25">
      <c r="A5613" t="str">
        <f t="shared" si="194"/>
        <v>U1/3564</v>
      </c>
      <c r="B5613" t="s">
        <v>10091</v>
      </c>
      <c r="C5613" t="s">
        <v>9</v>
      </c>
      <c r="D5613" s="5" t="s">
        <v>3188</v>
      </c>
      <c r="E5613" s="6">
        <f t="shared" si="193"/>
        <v>76</v>
      </c>
      <c r="G5613" t="s">
        <v>10092</v>
      </c>
    </row>
    <row r="5614" spans="1:7" ht="15" customHeight="1" x14ac:dyDescent="0.25">
      <c r="A5614" t="str">
        <f t="shared" si="194"/>
        <v>U1/4688</v>
      </c>
      <c r="B5614" t="s">
        <v>10093</v>
      </c>
      <c r="C5614" t="s">
        <v>9</v>
      </c>
      <c r="D5614" s="5" t="s">
        <v>405</v>
      </c>
      <c r="E5614" s="6">
        <f t="shared" si="193"/>
        <v>99</v>
      </c>
      <c r="G5614" t="s">
        <v>10094</v>
      </c>
    </row>
    <row r="5615" spans="1:7" ht="15" customHeight="1" x14ac:dyDescent="0.25">
      <c r="A5615" t="str">
        <f t="shared" si="194"/>
        <v xml:space="preserve">U2/267 </v>
      </c>
      <c r="B5615" t="s">
        <v>10095</v>
      </c>
      <c r="C5615" t="s">
        <v>9</v>
      </c>
      <c r="D5615" s="5" t="s">
        <v>546</v>
      </c>
      <c r="E5615" s="6">
        <f t="shared" si="193"/>
        <v>1.5</v>
      </c>
      <c r="G5615" t="s">
        <v>10096</v>
      </c>
    </row>
    <row r="5616" spans="1:7" ht="15" customHeight="1" x14ac:dyDescent="0.25">
      <c r="A5616" t="str">
        <f t="shared" si="194"/>
        <v xml:space="preserve">U2/268 </v>
      </c>
      <c r="B5616" t="s">
        <v>10097</v>
      </c>
      <c r="C5616" t="s">
        <v>9</v>
      </c>
      <c r="D5616" s="5" t="s">
        <v>735</v>
      </c>
      <c r="E5616" s="6">
        <f t="shared" si="193"/>
        <v>1.7</v>
      </c>
      <c r="G5616" t="s">
        <v>10098</v>
      </c>
    </row>
    <row r="5617" spans="1:7" ht="15" customHeight="1" x14ac:dyDescent="0.25">
      <c r="A5617" t="str">
        <f t="shared" si="194"/>
        <v>U2/268B</v>
      </c>
      <c r="B5617" t="s">
        <v>10099</v>
      </c>
      <c r="C5617" t="s">
        <v>9</v>
      </c>
      <c r="D5617" s="5" t="s">
        <v>700</v>
      </c>
      <c r="E5617" s="6">
        <f t="shared" si="193"/>
        <v>1.2</v>
      </c>
      <c r="G5617" t="s">
        <v>10100</v>
      </c>
    </row>
    <row r="5618" spans="1:7" ht="15" customHeight="1" x14ac:dyDescent="0.25">
      <c r="A5618" t="str">
        <f t="shared" si="194"/>
        <v>U2/268C</v>
      </c>
      <c r="B5618" t="s">
        <v>10101</v>
      </c>
      <c r="C5618" t="s">
        <v>9</v>
      </c>
      <c r="D5618" s="5" t="s">
        <v>700</v>
      </c>
      <c r="E5618" s="6">
        <f t="shared" si="193"/>
        <v>1.2</v>
      </c>
      <c r="G5618" t="s">
        <v>10102</v>
      </c>
    </row>
    <row r="5619" spans="1:7" ht="15" customHeight="1" x14ac:dyDescent="0.25">
      <c r="A5619" t="str">
        <f t="shared" si="194"/>
        <v>U2/268D</v>
      </c>
      <c r="B5619" t="s">
        <v>10103</v>
      </c>
      <c r="C5619" t="s">
        <v>551</v>
      </c>
      <c r="D5619" s="5" t="s">
        <v>1637</v>
      </c>
      <c r="E5619" s="6">
        <f t="shared" si="193"/>
        <v>9.5</v>
      </c>
      <c r="G5619" t="s">
        <v>10104</v>
      </c>
    </row>
    <row r="5620" spans="1:7" ht="15" customHeight="1" x14ac:dyDescent="0.25">
      <c r="A5620" t="str">
        <f t="shared" si="194"/>
        <v>U2/268E</v>
      </c>
      <c r="B5620" t="s">
        <v>10105</v>
      </c>
      <c r="C5620" t="s">
        <v>551</v>
      </c>
      <c r="D5620" s="5" t="s">
        <v>1637</v>
      </c>
      <c r="E5620" s="6">
        <f t="shared" si="193"/>
        <v>9.5</v>
      </c>
      <c r="G5620" t="s">
        <v>10106</v>
      </c>
    </row>
    <row r="5621" spans="1:7" ht="15" customHeight="1" x14ac:dyDescent="0.25">
      <c r="A5621" t="str">
        <f t="shared" si="194"/>
        <v>U2/268G</v>
      </c>
      <c r="B5621" t="s">
        <v>10107</v>
      </c>
      <c r="C5621" t="s">
        <v>551</v>
      </c>
      <c r="D5621" s="5" t="s">
        <v>309</v>
      </c>
      <c r="E5621" s="6">
        <f t="shared" si="193"/>
        <v>8.6999999999999993</v>
      </c>
      <c r="G5621" t="s">
        <v>10108</v>
      </c>
    </row>
    <row r="5622" spans="1:7" ht="15" customHeight="1" x14ac:dyDescent="0.25">
      <c r="A5622" t="str">
        <f t="shared" si="194"/>
        <v>U2/268H</v>
      </c>
      <c r="B5622" t="s">
        <v>10109</v>
      </c>
      <c r="C5622" t="s">
        <v>551</v>
      </c>
      <c r="D5622" s="5" t="s">
        <v>309</v>
      </c>
      <c r="E5622" s="6">
        <f t="shared" si="193"/>
        <v>8.6999999999999993</v>
      </c>
      <c r="G5622" t="s">
        <v>10110</v>
      </c>
    </row>
    <row r="5623" spans="1:7" ht="15" customHeight="1" x14ac:dyDescent="0.25">
      <c r="A5623" t="str">
        <f t="shared" si="194"/>
        <v xml:space="preserve">U2/269 </v>
      </c>
      <c r="B5623" t="s">
        <v>10111</v>
      </c>
      <c r="C5623" t="s">
        <v>551</v>
      </c>
      <c r="D5623" s="5" t="s">
        <v>543</v>
      </c>
      <c r="E5623" s="6">
        <f t="shared" si="193"/>
        <v>11.5</v>
      </c>
      <c r="G5623" t="s">
        <v>10112</v>
      </c>
    </row>
    <row r="5624" spans="1:7" ht="15" customHeight="1" x14ac:dyDescent="0.25">
      <c r="A5624" t="str">
        <f t="shared" si="194"/>
        <v xml:space="preserve">U2/270 </v>
      </c>
      <c r="B5624" t="s">
        <v>10113</v>
      </c>
      <c r="C5624" t="s">
        <v>551</v>
      </c>
      <c r="D5624" s="5" t="s">
        <v>543</v>
      </c>
      <c r="E5624" s="6">
        <f t="shared" si="193"/>
        <v>11.5</v>
      </c>
      <c r="G5624" t="s">
        <v>10114</v>
      </c>
    </row>
    <row r="5625" spans="1:7" ht="15" customHeight="1" x14ac:dyDescent="0.25">
      <c r="A5625" t="str">
        <f t="shared" si="194"/>
        <v>U2/3317</v>
      </c>
      <c r="B5625" t="s">
        <v>10115</v>
      </c>
      <c r="C5625" t="s">
        <v>551</v>
      </c>
      <c r="D5625" s="5" t="s">
        <v>161</v>
      </c>
      <c r="E5625" s="6">
        <f t="shared" si="193"/>
        <v>7.5</v>
      </c>
      <c r="G5625" t="s">
        <v>10116</v>
      </c>
    </row>
    <row r="5626" spans="1:7" ht="15" customHeight="1" x14ac:dyDescent="0.25">
      <c r="A5626" t="str">
        <f t="shared" si="194"/>
        <v>U2/3318</v>
      </c>
      <c r="B5626" t="s">
        <v>10117</v>
      </c>
      <c r="C5626" t="s">
        <v>551</v>
      </c>
      <c r="D5626" s="5" t="s">
        <v>1637</v>
      </c>
      <c r="E5626" s="6">
        <f t="shared" si="193"/>
        <v>9.5</v>
      </c>
      <c r="G5626" t="s">
        <v>10118</v>
      </c>
    </row>
    <row r="5627" spans="1:7" ht="15" customHeight="1" x14ac:dyDescent="0.25">
      <c r="A5627" t="str">
        <f t="shared" si="194"/>
        <v xml:space="preserve">U2/399 </v>
      </c>
      <c r="B5627" t="s">
        <v>10119</v>
      </c>
      <c r="C5627" t="s">
        <v>9</v>
      </c>
      <c r="D5627" s="5" t="s">
        <v>785</v>
      </c>
      <c r="E5627" s="6">
        <f t="shared" ref="E5627:E5690" si="195">D5627*((100-$E$5)/100)</f>
        <v>1.6</v>
      </c>
      <c r="G5627" t="s">
        <v>10120</v>
      </c>
    </row>
    <row r="5628" spans="1:7" ht="15" customHeight="1" x14ac:dyDescent="0.25">
      <c r="A5628" t="str">
        <f t="shared" si="194"/>
        <v>U2/399A</v>
      </c>
      <c r="B5628" t="s">
        <v>10121</v>
      </c>
      <c r="C5628" t="s">
        <v>551</v>
      </c>
      <c r="D5628" s="5" t="s">
        <v>309</v>
      </c>
      <c r="E5628" s="6">
        <f t="shared" si="195"/>
        <v>8.6999999999999993</v>
      </c>
      <c r="G5628" t="s">
        <v>10122</v>
      </c>
    </row>
    <row r="5629" spans="1:7" ht="15" customHeight="1" x14ac:dyDescent="0.25">
      <c r="A5629" t="str">
        <f t="shared" si="194"/>
        <v>U3/1029</v>
      </c>
      <c r="B5629" t="s">
        <v>10123</v>
      </c>
      <c r="C5629" t="s">
        <v>9</v>
      </c>
      <c r="D5629" s="5" t="s">
        <v>260</v>
      </c>
      <c r="E5629" s="6">
        <f t="shared" si="195"/>
        <v>8.5</v>
      </c>
      <c r="G5629" t="s">
        <v>10124</v>
      </c>
    </row>
    <row r="5630" spans="1:7" ht="15" customHeight="1" x14ac:dyDescent="0.25">
      <c r="A5630" t="str">
        <f t="shared" si="194"/>
        <v xml:space="preserve">U3/271 </v>
      </c>
      <c r="B5630" t="s">
        <v>10125</v>
      </c>
      <c r="C5630" t="s">
        <v>9</v>
      </c>
      <c r="D5630" s="5" t="s">
        <v>1061</v>
      </c>
      <c r="E5630" s="6">
        <f t="shared" si="195"/>
        <v>5.9</v>
      </c>
      <c r="G5630" t="s">
        <v>10126</v>
      </c>
    </row>
    <row r="5631" spans="1:7" ht="15" customHeight="1" x14ac:dyDescent="0.25">
      <c r="A5631" t="str">
        <f t="shared" si="194"/>
        <v>U3/271A</v>
      </c>
      <c r="B5631" t="s">
        <v>10127</v>
      </c>
      <c r="C5631" t="s">
        <v>9</v>
      </c>
      <c r="D5631" s="5" t="s">
        <v>1061</v>
      </c>
      <c r="E5631" s="6">
        <f t="shared" si="195"/>
        <v>5.9</v>
      </c>
      <c r="G5631" t="s">
        <v>10128</v>
      </c>
    </row>
    <row r="5632" spans="1:7" ht="15" customHeight="1" x14ac:dyDescent="0.25">
      <c r="A5632" t="str">
        <f t="shared" si="194"/>
        <v>U3/271B</v>
      </c>
      <c r="B5632" t="s">
        <v>10129</v>
      </c>
      <c r="C5632" t="s">
        <v>9</v>
      </c>
      <c r="D5632" s="5" t="s">
        <v>298</v>
      </c>
      <c r="E5632" s="6">
        <f t="shared" si="195"/>
        <v>6.9</v>
      </c>
      <c r="G5632" t="s">
        <v>10130</v>
      </c>
    </row>
    <row r="5633" spans="1:7" ht="15" customHeight="1" x14ac:dyDescent="0.25">
      <c r="A5633" t="str">
        <f t="shared" si="194"/>
        <v>U3/271C</v>
      </c>
      <c r="B5633" t="s">
        <v>10131</v>
      </c>
      <c r="C5633" t="s">
        <v>551</v>
      </c>
      <c r="D5633" s="5" t="s">
        <v>2298</v>
      </c>
      <c r="E5633" s="6">
        <f t="shared" si="195"/>
        <v>13.9</v>
      </c>
      <c r="G5633" t="s">
        <v>10132</v>
      </c>
    </row>
    <row r="5634" spans="1:7" ht="15" customHeight="1" x14ac:dyDescent="0.25">
      <c r="A5634" t="str">
        <f t="shared" si="194"/>
        <v>U3/271D</v>
      </c>
      <c r="B5634" t="s">
        <v>10133</v>
      </c>
      <c r="C5634" t="s">
        <v>551</v>
      </c>
      <c r="D5634" s="5" t="s">
        <v>1082</v>
      </c>
      <c r="E5634" s="6">
        <f t="shared" si="195"/>
        <v>16.5</v>
      </c>
      <c r="G5634" t="s">
        <v>10134</v>
      </c>
    </row>
    <row r="5635" spans="1:7" ht="15" customHeight="1" x14ac:dyDescent="0.25">
      <c r="A5635" t="str">
        <f t="shared" si="194"/>
        <v xml:space="preserve">U3/682 </v>
      </c>
      <c r="B5635" t="s">
        <v>10135</v>
      </c>
      <c r="C5635" t="s">
        <v>9</v>
      </c>
      <c r="D5635" s="5" t="s">
        <v>268</v>
      </c>
      <c r="E5635" s="6">
        <f t="shared" si="195"/>
        <v>15</v>
      </c>
      <c r="G5635" t="s">
        <v>10136</v>
      </c>
    </row>
    <row r="5636" spans="1:7" ht="15" customHeight="1" x14ac:dyDescent="0.25">
      <c r="A5636" t="str">
        <f t="shared" ref="A5636:A5699" si="196">MID(B5636,1,7)</f>
        <v>U3/682A</v>
      </c>
      <c r="B5636" t="s">
        <v>10137</v>
      </c>
      <c r="C5636" t="s">
        <v>9</v>
      </c>
      <c r="D5636" s="5" t="s">
        <v>268</v>
      </c>
      <c r="E5636" s="6">
        <f t="shared" si="195"/>
        <v>15</v>
      </c>
      <c r="G5636" t="s">
        <v>10138</v>
      </c>
    </row>
    <row r="5637" spans="1:7" ht="15" customHeight="1" x14ac:dyDescent="0.25">
      <c r="A5637" t="str">
        <f t="shared" si="196"/>
        <v>U4/1934</v>
      </c>
      <c r="B5637" t="s">
        <v>10139</v>
      </c>
      <c r="C5637" t="s">
        <v>9</v>
      </c>
      <c r="D5637" s="5" t="s">
        <v>326</v>
      </c>
      <c r="E5637" s="6">
        <f t="shared" si="195"/>
        <v>13.5</v>
      </c>
      <c r="G5637" t="s">
        <v>10140</v>
      </c>
    </row>
    <row r="5638" spans="1:7" ht="15" customHeight="1" x14ac:dyDescent="0.25">
      <c r="A5638" t="str">
        <f t="shared" si="196"/>
        <v>U4/1940</v>
      </c>
      <c r="B5638" t="s">
        <v>10141</v>
      </c>
      <c r="C5638" t="s">
        <v>9</v>
      </c>
      <c r="D5638" s="5" t="s">
        <v>326</v>
      </c>
      <c r="E5638" s="6">
        <f t="shared" si="195"/>
        <v>13.5</v>
      </c>
      <c r="G5638" t="s">
        <v>10142</v>
      </c>
    </row>
    <row r="5639" spans="1:7" ht="15" customHeight="1" x14ac:dyDescent="0.25">
      <c r="A5639" t="str">
        <f t="shared" si="196"/>
        <v>U4/1943</v>
      </c>
      <c r="B5639" t="s">
        <v>10143</v>
      </c>
      <c r="C5639" t="s">
        <v>9</v>
      </c>
      <c r="D5639" s="5" t="s">
        <v>1886</v>
      </c>
      <c r="E5639" s="6">
        <f t="shared" si="195"/>
        <v>38</v>
      </c>
      <c r="G5639" t="s">
        <v>10144</v>
      </c>
    </row>
    <row r="5640" spans="1:7" ht="15" customHeight="1" x14ac:dyDescent="0.25">
      <c r="A5640" t="str">
        <f t="shared" si="196"/>
        <v>U4/1945</v>
      </c>
      <c r="B5640" t="s">
        <v>10145</v>
      </c>
      <c r="C5640" t="s">
        <v>9</v>
      </c>
      <c r="D5640" s="5" t="s">
        <v>595</v>
      </c>
      <c r="E5640" s="6">
        <f t="shared" si="195"/>
        <v>59</v>
      </c>
      <c r="G5640" t="s">
        <v>10146</v>
      </c>
    </row>
    <row r="5641" spans="1:7" ht="15" customHeight="1" x14ac:dyDescent="0.25">
      <c r="A5641" t="str">
        <f t="shared" si="196"/>
        <v xml:space="preserve">U4/272 </v>
      </c>
      <c r="B5641" t="s">
        <v>10147</v>
      </c>
      <c r="C5641" t="s">
        <v>9</v>
      </c>
      <c r="D5641" s="5" t="s">
        <v>1075</v>
      </c>
      <c r="E5641" s="6">
        <f t="shared" si="195"/>
        <v>19.5</v>
      </c>
      <c r="G5641" t="s">
        <v>10148</v>
      </c>
    </row>
    <row r="5642" spans="1:7" ht="15" customHeight="1" x14ac:dyDescent="0.25">
      <c r="A5642" t="str">
        <f t="shared" si="196"/>
        <v>U4/272A</v>
      </c>
      <c r="B5642" t="s">
        <v>10149</v>
      </c>
      <c r="C5642" t="s">
        <v>9</v>
      </c>
      <c r="D5642" s="5" t="s">
        <v>948</v>
      </c>
      <c r="E5642" s="6">
        <f t="shared" si="195"/>
        <v>16.8</v>
      </c>
      <c r="G5642" t="s">
        <v>10150</v>
      </c>
    </row>
    <row r="5643" spans="1:7" ht="15" customHeight="1" x14ac:dyDescent="0.25">
      <c r="A5643" t="str">
        <f>MID(B5643,1,10)</f>
        <v>U4/272Abal</v>
      </c>
      <c r="B5643" t="s">
        <v>10151</v>
      </c>
      <c r="C5643" t="s">
        <v>551</v>
      </c>
      <c r="D5643" s="5" t="s">
        <v>10152</v>
      </c>
      <c r="E5643" s="6">
        <f t="shared" si="195"/>
        <v>36.6</v>
      </c>
      <c r="G5643" t="s">
        <v>10153</v>
      </c>
    </row>
    <row r="5644" spans="1:7" ht="15" customHeight="1" x14ac:dyDescent="0.25">
      <c r="A5644" t="str">
        <f t="shared" si="196"/>
        <v>U4/272B</v>
      </c>
      <c r="B5644" t="s">
        <v>10154</v>
      </c>
      <c r="C5644" t="s">
        <v>9</v>
      </c>
      <c r="D5644" s="5" t="s">
        <v>1075</v>
      </c>
      <c r="E5644" s="6">
        <f t="shared" si="195"/>
        <v>19.5</v>
      </c>
      <c r="G5644" t="s">
        <v>10155</v>
      </c>
    </row>
    <row r="5645" spans="1:7" ht="15" customHeight="1" x14ac:dyDescent="0.25">
      <c r="A5645" t="str">
        <f>MID(B5645,1,9)</f>
        <v>U4/272bal</v>
      </c>
      <c r="B5645" t="s">
        <v>10156</v>
      </c>
      <c r="C5645" t="s">
        <v>9</v>
      </c>
      <c r="D5645" s="5" t="s">
        <v>431</v>
      </c>
      <c r="E5645" s="6">
        <f t="shared" si="195"/>
        <v>44</v>
      </c>
      <c r="G5645" t="s">
        <v>10157</v>
      </c>
    </row>
    <row r="5646" spans="1:7" ht="15" customHeight="1" x14ac:dyDescent="0.25">
      <c r="A5646" t="str">
        <f>MID(B5646,1,10)</f>
        <v>U4/272Bbal</v>
      </c>
      <c r="B5646" t="s">
        <v>10158</v>
      </c>
      <c r="C5646" t="s">
        <v>551</v>
      </c>
      <c r="D5646" s="5" t="s">
        <v>431</v>
      </c>
      <c r="E5646" s="6">
        <f t="shared" si="195"/>
        <v>44</v>
      </c>
      <c r="G5646" t="s">
        <v>10159</v>
      </c>
    </row>
    <row r="5647" spans="1:7" ht="15" customHeight="1" x14ac:dyDescent="0.25">
      <c r="A5647" t="str">
        <f t="shared" si="196"/>
        <v>U4/4111</v>
      </c>
      <c r="B5647" t="s">
        <v>10160</v>
      </c>
      <c r="C5647" t="s">
        <v>9</v>
      </c>
      <c r="D5647" s="5" t="s">
        <v>407</v>
      </c>
      <c r="E5647" s="6">
        <f t="shared" si="195"/>
        <v>89</v>
      </c>
      <c r="G5647" t="s">
        <v>10161</v>
      </c>
    </row>
    <row r="5648" spans="1:7" ht="15" customHeight="1" x14ac:dyDescent="0.25">
      <c r="A5648" t="str">
        <f t="shared" si="196"/>
        <v xml:space="preserve">U4/729 </v>
      </c>
      <c r="B5648" t="s">
        <v>10162</v>
      </c>
      <c r="C5648" t="s">
        <v>9</v>
      </c>
      <c r="D5648" s="5" t="s">
        <v>816</v>
      </c>
      <c r="E5648" s="6">
        <f t="shared" si="195"/>
        <v>22</v>
      </c>
      <c r="G5648" t="s">
        <v>10163</v>
      </c>
    </row>
    <row r="5649" spans="1:7" ht="15" customHeight="1" x14ac:dyDescent="0.25">
      <c r="A5649" t="str">
        <f t="shared" si="196"/>
        <v xml:space="preserve">U4/730 </v>
      </c>
      <c r="B5649" t="s">
        <v>10164</v>
      </c>
      <c r="C5649" t="s">
        <v>9</v>
      </c>
      <c r="D5649" s="5" t="s">
        <v>385</v>
      </c>
      <c r="E5649" s="6">
        <f t="shared" si="195"/>
        <v>26</v>
      </c>
      <c r="G5649" t="s">
        <v>10165</v>
      </c>
    </row>
    <row r="5650" spans="1:7" ht="15" customHeight="1" x14ac:dyDescent="0.25">
      <c r="A5650" t="str">
        <f t="shared" si="196"/>
        <v xml:space="preserve">U4/731 </v>
      </c>
      <c r="B5650" t="s">
        <v>10166</v>
      </c>
      <c r="C5650" t="s">
        <v>9</v>
      </c>
      <c r="D5650" s="5" t="s">
        <v>936</v>
      </c>
      <c r="E5650" s="6">
        <f t="shared" si="195"/>
        <v>32</v>
      </c>
      <c r="G5650" t="s">
        <v>10167</v>
      </c>
    </row>
    <row r="5651" spans="1:7" ht="15" customHeight="1" x14ac:dyDescent="0.25">
      <c r="A5651" t="str">
        <f t="shared" si="196"/>
        <v xml:space="preserve">U4/732 </v>
      </c>
      <c r="B5651" t="s">
        <v>10168</v>
      </c>
      <c r="C5651" t="s">
        <v>9</v>
      </c>
      <c r="D5651" s="5" t="s">
        <v>936</v>
      </c>
      <c r="E5651" s="6">
        <f t="shared" si="195"/>
        <v>32</v>
      </c>
      <c r="G5651" t="s">
        <v>10169</v>
      </c>
    </row>
    <row r="5652" spans="1:7" ht="15" customHeight="1" x14ac:dyDescent="0.25">
      <c r="A5652" t="str">
        <f t="shared" si="196"/>
        <v xml:space="preserve">U4/734 </v>
      </c>
      <c r="B5652" t="s">
        <v>10170</v>
      </c>
      <c r="C5652" t="s">
        <v>9</v>
      </c>
      <c r="D5652" s="5" t="s">
        <v>48</v>
      </c>
      <c r="E5652" s="6">
        <f t="shared" si="195"/>
        <v>25</v>
      </c>
      <c r="G5652" t="s">
        <v>10171</v>
      </c>
    </row>
    <row r="5653" spans="1:7" ht="15" customHeight="1" x14ac:dyDescent="0.25">
      <c r="A5653" t="str">
        <f t="shared" si="196"/>
        <v xml:space="preserve">U4/735 </v>
      </c>
      <c r="B5653" t="s">
        <v>10172</v>
      </c>
      <c r="C5653" t="s">
        <v>9</v>
      </c>
      <c r="D5653" s="5" t="s">
        <v>622</v>
      </c>
      <c r="E5653" s="6">
        <f t="shared" si="195"/>
        <v>46</v>
      </c>
      <c r="G5653" t="s">
        <v>10173</v>
      </c>
    </row>
    <row r="5654" spans="1:7" ht="15" customHeight="1" x14ac:dyDescent="0.25">
      <c r="A5654" t="str">
        <f t="shared" si="196"/>
        <v xml:space="preserve">V/1007 </v>
      </c>
      <c r="B5654" t="s">
        <v>10174</v>
      </c>
      <c r="C5654" t="s">
        <v>9</v>
      </c>
      <c r="D5654" s="5" t="s">
        <v>107</v>
      </c>
      <c r="E5654" s="6">
        <f t="shared" si="195"/>
        <v>8.9</v>
      </c>
      <c r="G5654" t="s">
        <v>10175</v>
      </c>
    </row>
    <row r="5655" spans="1:7" ht="15" customHeight="1" x14ac:dyDescent="0.25">
      <c r="A5655" t="str">
        <f t="shared" si="196"/>
        <v xml:space="preserve">V/1008 </v>
      </c>
      <c r="B5655" t="s">
        <v>10176</v>
      </c>
      <c r="C5655" t="s">
        <v>9</v>
      </c>
      <c r="D5655" s="5" t="s">
        <v>107</v>
      </c>
      <c r="E5655" s="6">
        <f t="shared" si="195"/>
        <v>8.9</v>
      </c>
      <c r="G5655" t="s">
        <v>10177</v>
      </c>
    </row>
    <row r="5656" spans="1:7" ht="15" customHeight="1" x14ac:dyDescent="0.25">
      <c r="A5656" t="str">
        <f t="shared" si="196"/>
        <v xml:space="preserve">V/1009 </v>
      </c>
      <c r="B5656" t="s">
        <v>10178</v>
      </c>
      <c r="C5656" t="s">
        <v>9</v>
      </c>
      <c r="D5656" s="5" t="s">
        <v>107</v>
      </c>
      <c r="E5656" s="6">
        <f t="shared" si="195"/>
        <v>8.9</v>
      </c>
      <c r="G5656" t="s">
        <v>10179</v>
      </c>
    </row>
    <row r="5657" spans="1:7" ht="15" customHeight="1" x14ac:dyDescent="0.25">
      <c r="A5657" t="str">
        <f t="shared" si="196"/>
        <v xml:space="preserve">V/1064 </v>
      </c>
      <c r="B5657" t="s">
        <v>10180</v>
      </c>
      <c r="C5657" t="s">
        <v>9</v>
      </c>
      <c r="D5657" s="5" t="s">
        <v>1927</v>
      </c>
      <c r="E5657" s="6">
        <f t="shared" si="195"/>
        <v>53</v>
      </c>
      <c r="G5657" t="s">
        <v>10181</v>
      </c>
    </row>
    <row r="5658" spans="1:7" ht="15" customHeight="1" x14ac:dyDescent="0.25">
      <c r="A5658" t="str">
        <f t="shared" si="196"/>
        <v xml:space="preserve">V/1164 </v>
      </c>
      <c r="B5658" t="s">
        <v>10182</v>
      </c>
      <c r="C5658" t="s">
        <v>9</v>
      </c>
      <c r="D5658" s="5" t="s">
        <v>4193</v>
      </c>
      <c r="E5658" s="6">
        <f t="shared" si="195"/>
        <v>125</v>
      </c>
      <c r="G5658" t="s">
        <v>10183</v>
      </c>
    </row>
    <row r="5659" spans="1:7" ht="15" customHeight="1" x14ac:dyDescent="0.25">
      <c r="A5659" t="str">
        <f t="shared" si="196"/>
        <v xml:space="preserve">V/1165 </v>
      </c>
      <c r="B5659" t="s">
        <v>10184</v>
      </c>
      <c r="C5659" t="s">
        <v>9</v>
      </c>
      <c r="D5659" s="5" t="s">
        <v>7662</v>
      </c>
      <c r="E5659" s="6">
        <f t="shared" si="195"/>
        <v>248</v>
      </c>
      <c r="G5659" t="s">
        <v>10185</v>
      </c>
    </row>
    <row r="5660" spans="1:7" ht="15" customHeight="1" x14ac:dyDescent="0.25">
      <c r="A5660" t="str">
        <f t="shared" si="196"/>
        <v xml:space="preserve">V/1167 </v>
      </c>
      <c r="B5660" t="s">
        <v>10186</v>
      </c>
      <c r="C5660" t="s">
        <v>9</v>
      </c>
      <c r="D5660" s="5" t="s">
        <v>5339</v>
      </c>
      <c r="E5660" s="6">
        <f t="shared" si="195"/>
        <v>265</v>
      </c>
      <c r="G5660" t="s">
        <v>10187</v>
      </c>
    </row>
    <row r="5661" spans="1:7" ht="15" customHeight="1" x14ac:dyDescent="0.25">
      <c r="A5661" t="str">
        <f t="shared" si="196"/>
        <v xml:space="preserve">V/1200 </v>
      </c>
      <c r="B5661" t="s">
        <v>10188</v>
      </c>
      <c r="C5661" t="s">
        <v>9</v>
      </c>
      <c r="D5661" s="5" t="s">
        <v>517</v>
      </c>
      <c r="E5661" s="6">
        <f t="shared" si="195"/>
        <v>165</v>
      </c>
      <c r="G5661" t="s">
        <v>10189</v>
      </c>
    </row>
    <row r="5662" spans="1:7" ht="15" customHeight="1" x14ac:dyDescent="0.25">
      <c r="A5662" t="str">
        <f t="shared" si="196"/>
        <v xml:space="preserve">V/1201 </v>
      </c>
      <c r="B5662" t="s">
        <v>10190</v>
      </c>
      <c r="C5662" t="s">
        <v>9</v>
      </c>
      <c r="D5662" s="5" t="s">
        <v>470</v>
      </c>
      <c r="E5662" s="6">
        <f t="shared" si="195"/>
        <v>207</v>
      </c>
      <c r="G5662" t="s">
        <v>10191</v>
      </c>
    </row>
    <row r="5663" spans="1:7" ht="15" customHeight="1" x14ac:dyDescent="0.25">
      <c r="A5663" t="str">
        <f t="shared" si="196"/>
        <v xml:space="preserve">V/1202 </v>
      </c>
      <c r="B5663" t="s">
        <v>10192</v>
      </c>
      <c r="C5663" t="s">
        <v>9</v>
      </c>
      <c r="D5663" s="5" t="s">
        <v>631</v>
      </c>
      <c r="E5663" s="6">
        <f t="shared" si="195"/>
        <v>275</v>
      </c>
      <c r="G5663" t="s">
        <v>10193</v>
      </c>
    </row>
    <row r="5664" spans="1:7" ht="15" customHeight="1" x14ac:dyDescent="0.25">
      <c r="A5664" t="str">
        <f t="shared" si="196"/>
        <v xml:space="preserve">V/1203 </v>
      </c>
      <c r="B5664" t="s">
        <v>10194</v>
      </c>
      <c r="C5664" t="s">
        <v>9</v>
      </c>
      <c r="D5664" s="5" t="s">
        <v>6251</v>
      </c>
      <c r="E5664" s="6">
        <f t="shared" si="195"/>
        <v>435</v>
      </c>
      <c r="G5664" t="s">
        <v>10195</v>
      </c>
    </row>
    <row r="5665" spans="1:7" ht="15" customHeight="1" x14ac:dyDescent="0.25">
      <c r="A5665" t="str">
        <f t="shared" si="196"/>
        <v xml:space="preserve">V/1204 </v>
      </c>
      <c r="B5665" t="s">
        <v>10196</v>
      </c>
      <c r="C5665" t="s">
        <v>9</v>
      </c>
      <c r="D5665" s="5" t="s">
        <v>973</v>
      </c>
      <c r="E5665" s="6">
        <f t="shared" si="195"/>
        <v>29</v>
      </c>
      <c r="G5665" t="s">
        <v>10197</v>
      </c>
    </row>
    <row r="5666" spans="1:7" ht="15" customHeight="1" x14ac:dyDescent="0.25">
      <c r="A5666" t="str">
        <f t="shared" si="196"/>
        <v xml:space="preserve">V/1205 </v>
      </c>
      <c r="B5666" t="s">
        <v>10198</v>
      </c>
      <c r="C5666" t="s">
        <v>9</v>
      </c>
      <c r="D5666" s="5" t="s">
        <v>1697</v>
      </c>
      <c r="E5666" s="6">
        <f t="shared" si="195"/>
        <v>34</v>
      </c>
      <c r="G5666" t="s">
        <v>10199</v>
      </c>
    </row>
    <row r="5667" spans="1:7" ht="15" customHeight="1" x14ac:dyDescent="0.25">
      <c r="A5667" t="str">
        <f t="shared" si="196"/>
        <v xml:space="preserve">V/1207 </v>
      </c>
      <c r="B5667" t="s">
        <v>10200</v>
      </c>
      <c r="C5667" t="s">
        <v>9</v>
      </c>
      <c r="D5667" s="5" t="s">
        <v>852</v>
      </c>
      <c r="E5667" s="6">
        <f t="shared" si="195"/>
        <v>42</v>
      </c>
      <c r="G5667" t="s">
        <v>10201</v>
      </c>
    </row>
    <row r="5668" spans="1:7" ht="15" customHeight="1" x14ac:dyDescent="0.25">
      <c r="A5668" t="str">
        <f t="shared" si="196"/>
        <v xml:space="preserve">V/1208 </v>
      </c>
      <c r="B5668" t="s">
        <v>10202</v>
      </c>
      <c r="C5668" t="s">
        <v>9</v>
      </c>
      <c r="D5668" s="5" t="s">
        <v>1162</v>
      </c>
      <c r="E5668" s="6">
        <f t="shared" si="195"/>
        <v>63</v>
      </c>
      <c r="G5668" t="s">
        <v>10203</v>
      </c>
    </row>
    <row r="5669" spans="1:7" ht="15" customHeight="1" x14ac:dyDescent="0.25">
      <c r="A5669" t="str">
        <f t="shared" si="196"/>
        <v xml:space="preserve">V/1210 </v>
      </c>
      <c r="B5669" t="s">
        <v>10204</v>
      </c>
      <c r="C5669" t="s">
        <v>9</v>
      </c>
      <c r="D5669" s="5" t="s">
        <v>488</v>
      </c>
      <c r="E5669" s="6">
        <f t="shared" si="195"/>
        <v>139</v>
      </c>
      <c r="G5669" t="s">
        <v>10205</v>
      </c>
    </row>
    <row r="5670" spans="1:7" ht="15" customHeight="1" x14ac:dyDescent="0.25">
      <c r="A5670" t="str">
        <f t="shared" si="196"/>
        <v xml:space="preserve">V/1346 </v>
      </c>
      <c r="B5670" t="s">
        <v>10206</v>
      </c>
      <c r="C5670" t="s">
        <v>9</v>
      </c>
      <c r="D5670" s="5" t="s">
        <v>3839</v>
      </c>
      <c r="E5670" s="6">
        <f t="shared" si="195"/>
        <v>143</v>
      </c>
      <c r="G5670" t="s">
        <v>10207</v>
      </c>
    </row>
    <row r="5671" spans="1:7" ht="15" customHeight="1" x14ac:dyDescent="0.25">
      <c r="A5671" t="str">
        <f t="shared" si="196"/>
        <v xml:space="preserve">V/1348 </v>
      </c>
      <c r="B5671" t="s">
        <v>10208</v>
      </c>
      <c r="C5671" t="s">
        <v>9</v>
      </c>
      <c r="D5671" s="5" t="s">
        <v>1503</v>
      </c>
      <c r="E5671" s="6">
        <f t="shared" si="195"/>
        <v>91</v>
      </c>
      <c r="G5671" t="s">
        <v>10209</v>
      </c>
    </row>
    <row r="5672" spans="1:7" ht="15" customHeight="1" x14ac:dyDescent="0.25">
      <c r="A5672" t="str">
        <f t="shared" si="196"/>
        <v xml:space="preserve">V/1349 </v>
      </c>
      <c r="B5672" t="s">
        <v>10210</v>
      </c>
      <c r="C5672" t="s">
        <v>9</v>
      </c>
      <c r="D5672" s="5" t="s">
        <v>1503</v>
      </c>
      <c r="E5672" s="6">
        <f t="shared" si="195"/>
        <v>91</v>
      </c>
      <c r="G5672" t="s">
        <v>11</v>
      </c>
    </row>
    <row r="5673" spans="1:7" ht="15" customHeight="1" x14ac:dyDescent="0.25">
      <c r="A5673" t="str">
        <f t="shared" si="196"/>
        <v xml:space="preserve">V/1861 </v>
      </c>
      <c r="B5673" t="s">
        <v>10211</v>
      </c>
      <c r="C5673" t="s">
        <v>9</v>
      </c>
      <c r="D5673" s="5" t="s">
        <v>3100</v>
      </c>
      <c r="E5673" s="6">
        <f t="shared" si="195"/>
        <v>183</v>
      </c>
      <c r="G5673" t="s">
        <v>10212</v>
      </c>
    </row>
    <row r="5674" spans="1:7" ht="15" customHeight="1" x14ac:dyDescent="0.25">
      <c r="A5674" t="str">
        <f t="shared" si="196"/>
        <v xml:space="preserve">V/1862 </v>
      </c>
      <c r="B5674" t="s">
        <v>10213</v>
      </c>
      <c r="C5674" t="s">
        <v>9</v>
      </c>
      <c r="D5674" s="5" t="s">
        <v>4193</v>
      </c>
      <c r="E5674" s="6">
        <f t="shared" si="195"/>
        <v>125</v>
      </c>
      <c r="G5674" t="s">
        <v>10214</v>
      </c>
    </row>
    <row r="5675" spans="1:7" ht="15" customHeight="1" x14ac:dyDescent="0.25">
      <c r="A5675" t="str">
        <f t="shared" si="196"/>
        <v xml:space="preserve">V/1863 </v>
      </c>
      <c r="B5675" t="s">
        <v>10215</v>
      </c>
      <c r="C5675" t="s">
        <v>9</v>
      </c>
      <c r="D5675" s="5" t="s">
        <v>422</v>
      </c>
      <c r="E5675" s="6">
        <f t="shared" si="195"/>
        <v>189</v>
      </c>
      <c r="G5675" t="s">
        <v>10216</v>
      </c>
    </row>
    <row r="5676" spans="1:7" ht="15" customHeight="1" x14ac:dyDescent="0.25">
      <c r="A5676" t="str">
        <f t="shared" si="196"/>
        <v xml:space="preserve">V/1864 </v>
      </c>
      <c r="B5676" t="s">
        <v>10217</v>
      </c>
      <c r="C5676" t="s">
        <v>9</v>
      </c>
      <c r="D5676" s="5" t="s">
        <v>4005</v>
      </c>
      <c r="E5676" s="6">
        <f t="shared" si="195"/>
        <v>188</v>
      </c>
      <c r="G5676" t="s">
        <v>10218</v>
      </c>
    </row>
    <row r="5677" spans="1:7" ht="15" customHeight="1" x14ac:dyDescent="0.25">
      <c r="A5677" t="str">
        <f t="shared" si="196"/>
        <v xml:space="preserve">V/2042 </v>
      </c>
      <c r="B5677" t="s">
        <v>10219</v>
      </c>
      <c r="C5677" t="s">
        <v>9</v>
      </c>
      <c r="D5677" s="5" t="s">
        <v>107</v>
      </c>
      <c r="E5677" s="6">
        <f t="shared" si="195"/>
        <v>8.9</v>
      </c>
      <c r="G5677" t="s">
        <v>10220</v>
      </c>
    </row>
    <row r="5678" spans="1:7" ht="15" customHeight="1" x14ac:dyDescent="0.25">
      <c r="A5678" t="str">
        <f t="shared" si="196"/>
        <v xml:space="preserve">V/2043 </v>
      </c>
      <c r="B5678" t="s">
        <v>10221</v>
      </c>
      <c r="C5678" t="s">
        <v>9</v>
      </c>
      <c r="D5678" s="5" t="s">
        <v>107</v>
      </c>
      <c r="E5678" s="6">
        <f t="shared" si="195"/>
        <v>8.9</v>
      </c>
      <c r="G5678" t="s">
        <v>10222</v>
      </c>
    </row>
    <row r="5679" spans="1:7" ht="15" customHeight="1" x14ac:dyDescent="0.25">
      <c r="A5679" t="str">
        <f t="shared" si="196"/>
        <v xml:space="preserve">V/2169 </v>
      </c>
      <c r="B5679" t="s">
        <v>10223</v>
      </c>
      <c r="C5679" t="s">
        <v>9</v>
      </c>
      <c r="D5679" s="5" t="s">
        <v>3389</v>
      </c>
      <c r="E5679" s="6">
        <f t="shared" si="195"/>
        <v>256</v>
      </c>
      <c r="G5679" t="s">
        <v>10224</v>
      </c>
    </row>
    <row r="5680" spans="1:7" ht="15" customHeight="1" x14ac:dyDescent="0.25">
      <c r="A5680" t="str">
        <f t="shared" si="196"/>
        <v xml:space="preserve">V/2170 </v>
      </c>
      <c r="B5680" t="s">
        <v>10225</v>
      </c>
      <c r="C5680" t="s">
        <v>9</v>
      </c>
      <c r="D5680" s="5" t="s">
        <v>4098</v>
      </c>
      <c r="E5680" s="6">
        <f t="shared" si="195"/>
        <v>315</v>
      </c>
      <c r="G5680" t="s">
        <v>10226</v>
      </c>
    </row>
    <row r="5681" spans="1:7" ht="15" customHeight="1" x14ac:dyDescent="0.25">
      <c r="A5681" t="str">
        <f t="shared" si="196"/>
        <v xml:space="preserve">V/2171 </v>
      </c>
      <c r="B5681" t="s">
        <v>10227</v>
      </c>
      <c r="C5681" t="s">
        <v>9</v>
      </c>
      <c r="D5681" s="5" t="s">
        <v>517</v>
      </c>
      <c r="E5681" s="6">
        <f t="shared" si="195"/>
        <v>165</v>
      </c>
      <c r="G5681" t="s">
        <v>10228</v>
      </c>
    </row>
    <row r="5682" spans="1:7" ht="15" customHeight="1" x14ac:dyDescent="0.25">
      <c r="A5682" t="str">
        <f t="shared" si="196"/>
        <v xml:space="preserve">V/2172 </v>
      </c>
      <c r="B5682" t="s">
        <v>10229</v>
      </c>
      <c r="C5682" t="s">
        <v>9</v>
      </c>
      <c r="D5682" s="5" t="s">
        <v>2159</v>
      </c>
      <c r="E5682" s="6">
        <f t="shared" si="195"/>
        <v>250</v>
      </c>
      <c r="G5682" t="s">
        <v>10230</v>
      </c>
    </row>
    <row r="5683" spans="1:7" ht="15" customHeight="1" x14ac:dyDescent="0.25">
      <c r="A5683" t="str">
        <f t="shared" si="196"/>
        <v xml:space="preserve">V/2173 </v>
      </c>
      <c r="B5683" t="s">
        <v>10231</v>
      </c>
      <c r="C5683" t="s">
        <v>9</v>
      </c>
      <c r="D5683" s="5" t="s">
        <v>10232</v>
      </c>
      <c r="E5683" s="6">
        <f t="shared" si="195"/>
        <v>517</v>
      </c>
      <c r="G5683" t="s">
        <v>10233</v>
      </c>
    </row>
    <row r="5684" spans="1:7" ht="15" customHeight="1" x14ac:dyDescent="0.25">
      <c r="A5684" t="str">
        <f t="shared" si="196"/>
        <v xml:space="preserve">V/2174 </v>
      </c>
      <c r="B5684" t="s">
        <v>10234</v>
      </c>
      <c r="C5684" t="s">
        <v>9</v>
      </c>
      <c r="D5684" s="5" t="s">
        <v>6872</v>
      </c>
      <c r="E5684" s="6">
        <f t="shared" si="195"/>
        <v>496</v>
      </c>
      <c r="G5684" t="s">
        <v>10235</v>
      </c>
    </row>
    <row r="5685" spans="1:7" ht="15" customHeight="1" x14ac:dyDescent="0.25">
      <c r="A5685" t="str">
        <f t="shared" si="196"/>
        <v xml:space="preserve">V/2179 </v>
      </c>
      <c r="B5685" t="s">
        <v>10236</v>
      </c>
      <c r="C5685" t="s">
        <v>9</v>
      </c>
      <c r="D5685" s="5" t="s">
        <v>6765</v>
      </c>
      <c r="E5685" s="6">
        <f t="shared" si="195"/>
        <v>209</v>
      </c>
      <c r="G5685" t="s">
        <v>10237</v>
      </c>
    </row>
    <row r="5686" spans="1:7" ht="15" customHeight="1" x14ac:dyDescent="0.25">
      <c r="A5686" t="str">
        <f t="shared" si="196"/>
        <v xml:space="preserve">V/2180 </v>
      </c>
      <c r="B5686" t="s">
        <v>10238</v>
      </c>
      <c r="C5686" t="s">
        <v>9</v>
      </c>
      <c r="D5686" s="5" t="s">
        <v>5325</v>
      </c>
      <c r="E5686" s="6">
        <f t="shared" si="195"/>
        <v>899</v>
      </c>
      <c r="G5686" t="s">
        <v>10239</v>
      </c>
    </row>
    <row r="5687" spans="1:7" ht="15" customHeight="1" x14ac:dyDescent="0.25">
      <c r="A5687" t="str">
        <f t="shared" si="196"/>
        <v xml:space="preserve">V/2181 </v>
      </c>
      <c r="B5687" t="s">
        <v>10240</v>
      </c>
      <c r="C5687" t="s">
        <v>9</v>
      </c>
      <c r="D5687" s="5" t="s">
        <v>4920</v>
      </c>
      <c r="E5687" s="6">
        <f t="shared" si="195"/>
        <v>578</v>
      </c>
      <c r="G5687" t="s">
        <v>10241</v>
      </c>
    </row>
    <row r="5688" spans="1:7" ht="15" customHeight="1" x14ac:dyDescent="0.25">
      <c r="A5688" t="str">
        <f t="shared" si="196"/>
        <v xml:space="preserve">V/2185 </v>
      </c>
      <c r="B5688" t="s">
        <v>10242</v>
      </c>
      <c r="C5688" t="s">
        <v>9</v>
      </c>
      <c r="D5688" s="5" t="s">
        <v>482</v>
      </c>
      <c r="E5688" s="6">
        <f t="shared" si="195"/>
        <v>255</v>
      </c>
      <c r="G5688" t="s">
        <v>10243</v>
      </c>
    </row>
    <row r="5689" spans="1:7" ht="15" customHeight="1" x14ac:dyDescent="0.25">
      <c r="A5689" t="str">
        <f t="shared" si="196"/>
        <v xml:space="preserve">V/2224 </v>
      </c>
      <c r="B5689" t="s">
        <v>10244</v>
      </c>
      <c r="C5689" t="s">
        <v>9</v>
      </c>
      <c r="D5689" s="5" t="s">
        <v>402</v>
      </c>
      <c r="E5689" s="6">
        <f t="shared" si="195"/>
        <v>149</v>
      </c>
      <c r="G5689" t="s">
        <v>10245</v>
      </c>
    </row>
    <row r="5690" spans="1:7" ht="15" customHeight="1" x14ac:dyDescent="0.25">
      <c r="A5690" t="str">
        <f t="shared" si="196"/>
        <v xml:space="preserve">V/2591 </v>
      </c>
      <c r="B5690" t="s">
        <v>10246</v>
      </c>
      <c r="C5690" t="s">
        <v>9</v>
      </c>
      <c r="D5690" s="5" t="s">
        <v>107</v>
      </c>
      <c r="E5690" s="6">
        <f t="shared" si="195"/>
        <v>8.9</v>
      </c>
      <c r="G5690" t="s">
        <v>10247</v>
      </c>
    </row>
    <row r="5691" spans="1:7" ht="15" customHeight="1" x14ac:dyDescent="0.25">
      <c r="A5691" t="str">
        <f t="shared" si="196"/>
        <v xml:space="preserve">V/2592 </v>
      </c>
      <c r="B5691" t="s">
        <v>10248</v>
      </c>
      <c r="C5691" t="s">
        <v>9</v>
      </c>
      <c r="D5691" s="5" t="s">
        <v>107</v>
      </c>
      <c r="E5691" s="6">
        <f t="shared" ref="E5691:E5754" si="197">D5691*((100-$E$5)/100)</f>
        <v>8.9</v>
      </c>
      <c r="G5691" t="s">
        <v>10249</v>
      </c>
    </row>
    <row r="5692" spans="1:7" ht="15" customHeight="1" x14ac:dyDescent="0.25">
      <c r="A5692" t="str">
        <f t="shared" si="196"/>
        <v xml:space="preserve">V/2624 </v>
      </c>
      <c r="B5692" t="s">
        <v>10250</v>
      </c>
      <c r="C5692" t="s">
        <v>9</v>
      </c>
      <c r="D5692" s="5" t="s">
        <v>1719</v>
      </c>
      <c r="E5692" s="6">
        <f t="shared" si="197"/>
        <v>162</v>
      </c>
      <c r="G5692" t="s">
        <v>10251</v>
      </c>
    </row>
    <row r="5693" spans="1:7" ht="15" customHeight="1" x14ac:dyDescent="0.25">
      <c r="A5693" t="str">
        <f t="shared" si="196"/>
        <v xml:space="preserve">V/2625 </v>
      </c>
      <c r="B5693" t="s">
        <v>10252</v>
      </c>
      <c r="C5693" t="s">
        <v>9</v>
      </c>
      <c r="D5693" s="5" t="s">
        <v>10253</v>
      </c>
      <c r="E5693" s="6">
        <f t="shared" si="197"/>
        <v>221</v>
      </c>
      <c r="G5693" t="s">
        <v>10254</v>
      </c>
    </row>
    <row r="5694" spans="1:7" ht="15" customHeight="1" x14ac:dyDescent="0.25">
      <c r="A5694" t="str">
        <f t="shared" si="196"/>
        <v xml:space="preserve">V/2727 </v>
      </c>
      <c r="B5694" t="s">
        <v>10255</v>
      </c>
      <c r="C5694" t="s">
        <v>9</v>
      </c>
      <c r="D5694" s="5" t="s">
        <v>1179</v>
      </c>
      <c r="E5694" s="6">
        <f t="shared" si="197"/>
        <v>118</v>
      </c>
      <c r="G5694" t="s">
        <v>10256</v>
      </c>
    </row>
    <row r="5695" spans="1:7" ht="15" customHeight="1" x14ac:dyDescent="0.25">
      <c r="A5695" t="str">
        <f t="shared" si="196"/>
        <v xml:space="preserve">V/2728 </v>
      </c>
      <c r="B5695" t="s">
        <v>10257</v>
      </c>
      <c r="C5695" t="s">
        <v>9</v>
      </c>
      <c r="D5695" s="5" t="s">
        <v>10258</v>
      </c>
      <c r="E5695" s="6">
        <f t="shared" si="197"/>
        <v>396</v>
      </c>
      <c r="G5695" t="s">
        <v>10259</v>
      </c>
    </row>
    <row r="5696" spans="1:7" ht="15" customHeight="1" x14ac:dyDescent="0.25">
      <c r="A5696" t="str">
        <f t="shared" si="196"/>
        <v xml:space="preserve">V/2729 </v>
      </c>
      <c r="B5696" t="s">
        <v>10260</v>
      </c>
      <c r="C5696" t="s">
        <v>9</v>
      </c>
      <c r="D5696" s="5" t="s">
        <v>648</v>
      </c>
      <c r="E5696" s="6">
        <f t="shared" si="197"/>
        <v>329</v>
      </c>
      <c r="G5696" t="s">
        <v>10261</v>
      </c>
    </row>
    <row r="5697" spans="1:7" ht="15" customHeight="1" x14ac:dyDescent="0.25">
      <c r="A5697" t="str">
        <f t="shared" si="196"/>
        <v xml:space="preserve">V/2731 </v>
      </c>
      <c r="B5697" t="s">
        <v>10262</v>
      </c>
      <c r="C5697" t="s">
        <v>9</v>
      </c>
      <c r="D5697" s="5" t="s">
        <v>10263</v>
      </c>
      <c r="E5697" s="6">
        <f t="shared" si="197"/>
        <v>925</v>
      </c>
      <c r="G5697" t="s">
        <v>10264</v>
      </c>
    </row>
    <row r="5698" spans="1:7" ht="15" customHeight="1" x14ac:dyDescent="0.25">
      <c r="A5698" t="str">
        <f t="shared" si="196"/>
        <v xml:space="preserve">V/2732 </v>
      </c>
      <c r="B5698" t="s">
        <v>10265</v>
      </c>
      <c r="C5698" t="s">
        <v>9</v>
      </c>
      <c r="D5698" s="5" t="s">
        <v>10263</v>
      </c>
      <c r="E5698" s="6">
        <f t="shared" si="197"/>
        <v>925</v>
      </c>
      <c r="G5698" t="s">
        <v>10266</v>
      </c>
    </row>
    <row r="5699" spans="1:7" ht="15" customHeight="1" x14ac:dyDescent="0.25">
      <c r="A5699" t="str">
        <f t="shared" si="196"/>
        <v xml:space="preserve">V/2733 </v>
      </c>
      <c r="B5699" t="s">
        <v>10267</v>
      </c>
      <c r="C5699" t="s">
        <v>9</v>
      </c>
      <c r="D5699" s="5" t="s">
        <v>10263</v>
      </c>
      <c r="E5699" s="6">
        <f t="shared" si="197"/>
        <v>925</v>
      </c>
      <c r="G5699" t="s">
        <v>10268</v>
      </c>
    </row>
    <row r="5700" spans="1:7" ht="15" customHeight="1" x14ac:dyDescent="0.25">
      <c r="A5700" t="str">
        <f t="shared" ref="A5700:A5763" si="198">MID(B5700,1,7)</f>
        <v xml:space="preserve">V/2734 </v>
      </c>
      <c r="B5700" t="s">
        <v>10269</v>
      </c>
      <c r="C5700" t="s">
        <v>9</v>
      </c>
      <c r="D5700" s="5" t="s">
        <v>10263</v>
      </c>
      <c r="E5700" s="6">
        <f t="shared" si="197"/>
        <v>925</v>
      </c>
      <c r="G5700" t="s">
        <v>10270</v>
      </c>
    </row>
    <row r="5701" spans="1:7" ht="15" customHeight="1" x14ac:dyDescent="0.25">
      <c r="A5701" t="str">
        <f t="shared" si="198"/>
        <v xml:space="preserve">V/2735 </v>
      </c>
      <c r="B5701" t="s">
        <v>10271</v>
      </c>
      <c r="C5701" t="s">
        <v>9</v>
      </c>
      <c r="D5701" s="5" t="s">
        <v>10263</v>
      </c>
      <c r="E5701" s="6">
        <f t="shared" si="197"/>
        <v>925</v>
      </c>
      <c r="G5701" t="s">
        <v>10272</v>
      </c>
    </row>
    <row r="5702" spans="1:7" ht="15" customHeight="1" x14ac:dyDescent="0.25">
      <c r="A5702" t="str">
        <f t="shared" si="198"/>
        <v xml:space="preserve">V/2736 </v>
      </c>
      <c r="B5702" t="s">
        <v>10273</v>
      </c>
      <c r="C5702" t="s">
        <v>9</v>
      </c>
      <c r="D5702" s="5" t="s">
        <v>10263</v>
      </c>
      <c r="E5702" s="6">
        <f t="shared" si="197"/>
        <v>925</v>
      </c>
      <c r="G5702" t="s">
        <v>10274</v>
      </c>
    </row>
    <row r="5703" spans="1:7" ht="15" customHeight="1" x14ac:dyDescent="0.25">
      <c r="A5703" t="str">
        <f t="shared" si="198"/>
        <v xml:space="preserve">V/2737 </v>
      </c>
      <c r="B5703" t="s">
        <v>10275</v>
      </c>
      <c r="C5703" t="s">
        <v>9</v>
      </c>
      <c r="D5703" s="5" t="s">
        <v>10263</v>
      </c>
      <c r="E5703" s="6">
        <f t="shared" si="197"/>
        <v>925</v>
      </c>
      <c r="G5703" t="s">
        <v>10276</v>
      </c>
    </row>
    <row r="5704" spans="1:7" ht="15" customHeight="1" x14ac:dyDescent="0.25">
      <c r="A5704" t="str">
        <f t="shared" si="198"/>
        <v xml:space="preserve">V/2738 </v>
      </c>
      <c r="B5704" t="s">
        <v>10277</v>
      </c>
      <c r="C5704" t="s">
        <v>9</v>
      </c>
      <c r="D5704" s="5">
        <v>1858</v>
      </c>
      <c r="E5704" s="6">
        <f t="shared" si="197"/>
        <v>1858</v>
      </c>
      <c r="G5704" t="s">
        <v>10278</v>
      </c>
    </row>
    <row r="5705" spans="1:7" ht="15" customHeight="1" x14ac:dyDescent="0.25">
      <c r="A5705" t="str">
        <f t="shared" si="198"/>
        <v xml:space="preserve">V/2739 </v>
      </c>
      <c r="B5705" t="s">
        <v>10279</v>
      </c>
      <c r="C5705" t="s">
        <v>9</v>
      </c>
      <c r="D5705" s="5">
        <v>3345</v>
      </c>
      <c r="E5705" s="6">
        <f t="shared" si="197"/>
        <v>3345</v>
      </c>
      <c r="G5705" t="s">
        <v>10280</v>
      </c>
    </row>
    <row r="5706" spans="1:7" ht="15" customHeight="1" x14ac:dyDescent="0.25">
      <c r="A5706" t="str">
        <f t="shared" si="198"/>
        <v xml:space="preserve">V/2740 </v>
      </c>
      <c r="B5706" t="s">
        <v>10281</v>
      </c>
      <c r="C5706" t="s">
        <v>9</v>
      </c>
      <c r="D5706" s="5">
        <v>11693</v>
      </c>
      <c r="E5706" s="6">
        <f t="shared" si="197"/>
        <v>11693</v>
      </c>
      <c r="G5706" t="s">
        <v>10282</v>
      </c>
    </row>
    <row r="5707" spans="1:7" ht="15" customHeight="1" x14ac:dyDescent="0.25">
      <c r="A5707" t="str">
        <f t="shared" si="198"/>
        <v xml:space="preserve">V/2791 </v>
      </c>
      <c r="B5707" t="s">
        <v>10283</v>
      </c>
      <c r="C5707" t="s">
        <v>9</v>
      </c>
      <c r="D5707" s="5" t="s">
        <v>4028</v>
      </c>
      <c r="E5707" s="6">
        <f t="shared" si="197"/>
        <v>283</v>
      </c>
      <c r="G5707" t="s">
        <v>10284</v>
      </c>
    </row>
    <row r="5708" spans="1:7" ht="15" customHeight="1" x14ac:dyDescent="0.25">
      <c r="A5708" t="str">
        <f t="shared" si="198"/>
        <v xml:space="preserve">V/2792 </v>
      </c>
      <c r="B5708" t="s">
        <v>10285</v>
      </c>
      <c r="C5708" t="s">
        <v>9</v>
      </c>
      <c r="D5708" s="5" t="s">
        <v>10286</v>
      </c>
      <c r="E5708" s="6">
        <f t="shared" si="197"/>
        <v>296</v>
      </c>
      <c r="G5708" t="s">
        <v>10287</v>
      </c>
    </row>
    <row r="5709" spans="1:7" ht="15" customHeight="1" x14ac:dyDescent="0.25">
      <c r="A5709" t="str">
        <f t="shared" si="198"/>
        <v xml:space="preserve">V/2834 </v>
      </c>
      <c r="B5709" t="s">
        <v>10288</v>
      </c>
      <c r="C5709" t="s">
        <v>9</v>
      </c>
      <c r="D5709" s="5" t="s">
        <v>10289</v>
      </c>
      <c r="E5709" s="6">
        <f t="shared" si="197"/>
        <v>537</v>
      </c>
      <c r="G5709" t="s">
        <v>10290</v>
      </c>
    </row>
    <row r="5710" spans="1:7" ht="15" customHeight="1" x14ac:dyDescent="0.25">
      <c r="A5710" t="str">
        <f t="shared" si="198"/>
        <v xml:space="preserve">V/2835 </v>
      </c>
      <c r="B5710" t="s">
        <v>10291</v>
      </c>
      <c r="C5710" t="s">
        <v>9</v>
      </c>
      <c r="D5710" s="5" t="s">
        <v>10292</v>
      </c>
      <c r="E5710" s="6">
        <f t="shared" si="197"/>
        <v>857</v>
      </c>
      <c r="G5710" t="s">
        <v>10293</v>
      </c>
    </row>
    <row r="5711" spans="1:7" ht="15" customHeight="1" x14ac:dyDescent="0.25">
      <c r="A5711" t="str">
        <f t="shared" si="198"/>
        <v xml:space="preserve">V/2881 </v>
      </c>
      <c r="B5711" t="s">
        <v>10294</v>
      </c>
      <c r="C5711" t="s">
        <v>9</v>
      </c>
      <c r="D5711" s="5" t="s">
        <v>9302</v>
      </c>
      <c r="E5711" s="6">
        <f t="shared" si="197"/>
        <v>172</v>
      </c>
      <c r="G5711" t="s">
        <v>10295</v>
      </c>
    </row>
    <row r="5712" spans="1:7" ht="15" customHeight="1" x14ac:dyDescent="0.25">
      <c r="A5712" t="str">
        <f t="shared" si="198"/>
        <v xml:space="preserve">V/2882 </v>
      </c>
      <c r="B5712" t="s">
        <v>10296</v>
      </c>
      <c r="C5712" t="s">
        <v>9</v>
      </c>
      <c r="D5712" s="5" t="s">
        <v>422</v>
      </c>
      <c r="E5712" s="6">
        <f t="shared" si="197"/>
        <v>189</v>
      </c>
      <c r="G5712" t="s">
        <v>10297</v>
      </c>
    </row>
    <row r="5713" spans="1:7" ht="15" customHeight="1" x14ac:dyDescent="0.25">
      <c r="A5713" t="str">
        <f t="shared" si="198"/>
        <v xml:space="preserve">V/2883 </v>
      </c>
      <c r="B5713" t="s">
        <v>10298</v>
      </c>
      <c r="C5713" t="s">
        <v>9</v>
      </c>
      <c r="D5713" s="5" t="s">
        <v>4091</v>
      </c>
      <c r="E5713" s="6">
        <f t="shared" si="197"/>
        <v>195</v>
      </c>
      <c r="G5713" t="s">
        <v>10299</v>
      </c>
    </row>
    <row r="5714" spans="1:7" ht="15" customHeight="1" x14ac:dyDescent="0.25">
      <c r="A5714" t="str">
        <f t="shared" si="198"/>
        <v xml:space="preserve">V/2884 </v>
      </c>
      <c r="B5714" t="s">
        <v>10300</v>
      </c>
      <c r="C5714" t="s">
        <v>9</v>
      </c>
      <c r="D5714" s="5" t="s">
        <v>3389</v>
      </c>
      <c r="E5714" s="6">
        <f t="shared" si="197"/>
        <v>256</v>
      </c>
      <c r="G5714" t="s">
        <v>10301</v>
      </c>
    </row>
    <row r="5715" spans="1:7" ht="15" customHeight="1" x14ac:dyDescent="0.25">
      <c r="A5715" t="str">
        <f t="shared" si="198"/>
        <v xml:space="preserve">V/2885 </v>
      </c>
      <c r="B5715" t="s">
        <v>10302</v>
      </c>
      <c r="C5715" t="s">
        <v>9</v>
      </c>
      <c r="D5715" s="5" t="s">
        <v>3970</v>
      </c>
      <c r="E5715" s="6">
        <f t="shared" si="197"/>
        <v>360</v>
      </c>
      <c r="G5715" t="s">
        <v>10303</v>
      </c>
    </row>
    <row r="5716" spans="1:7" ht="15" customHeight="1" x14ac:dyDescent="0.25">
      <c r="A5716" t="str">
        <f t="shared" si="198"/>
        <v xml:space="preserve">V/2886 </v>
      </c>
      <c r="B5716" t="s">
        <v>10304</v>
      </c>
      <c r="C5716" t="s">
        <v>9</v>
      </c>
      <c r="D5716" s="5" t="s">
        <v>10305</v>
      </c>
      <c r="E5716" s="6">
        <f t="shared" si="197"/>
        <v>569</v>
      </c>
      <c r="G5716" t="s">
        <v>10306</v>
      </c>
    </row>
    <row r="5717" spans="1:7" ht="15" customHeight="1" x14ac:dyDescent="0.25">
      <c r="A5717" t="str">
        <f t="shared" si="198"/>
        <v xml:space="preserve">V/2888 </v>
      </c>
      <c r="B5717" t="s">
        <v>10307</v>
      </c>
      <c r="C5717" t="s">
        <v>9</v>
      </c>
      <c r="D5717" s="5" t="s">
        <v>3957</v>
      </c>
      <c r="E5717" s="6">
        <f t="shared" si="197"/>
        <v>215</v>
      </c>
      <c r="G5717" t="s">
        <v>10308</v>
      </c>
    </row>
    <row r="5718" spans="1:7" ht="15" customHeight="1" x14ac:dyDescent="0.25">
      <c r="A5718" t="str">
        <f t="shared" si="198"/>
        <v xml:space="preserve">V/2889 </v>
      </c>
      <c r="B5718" t="s">
        <v>10309</v>
      </c>
      <c r="C5718" t="s">
        <v>9</v>
      </c>
      <c r="D5718" s="5" t="s">
        <v>4466</v>
      </c>
      <c r="E5718" s="6">
        <f t="shared" si="197"/>
        <v>285</v>
      </c>
      <c r="G5718" t="s">
        <v>10310</v>
      </c>
    </row>
    <row r="5719" spans="1:7" ht="15" customHeight="1" x14ac:dyDescent="0.25">
      <c r="A5719" t="str">
        <f t="shared" si="198"/>
        <v xml:space="preserve">V/2890 </v>
      </c>
      <c r="B5719" t="s">
        <v>10311</v>
      </c>
      <c r="C5719" t="s">
        <v>9</v>
      </c>
      <c r="D5719" s="5" t="s">
        <v>10258</v>
      </c>
      <c r="E5719" s="6">
        <f t="shared" si="197"/>
        <v>396</v>
      </c>
      <c r="G5719" t="s">
        <v>10312</v>
      </c>
    </row>
    <row r="5720" spans="1:7" ht="15" customHeight="1" x14ac:dyDescent="0.25">
      <c r="A5720" t="str">
        <f t="shared" si="198"/>
        <v xml:space="preserve">V/2891 </v>
      </c>
      <c r="B5720" t="s">
        <v>10313</v>
      </c>
      <c r="C5720" t="s">
        <v>9</v>
      </c>
      <c r="D5720" s="5" t="s">
        <v>10314</v>
      </c>
      <c r="E5720" s="6">
        <f t="shared" si="197"/>
        <v>771</v>
      </c>
      <c r="G5720" t="s">
        <v>10315</v>
      </c>
    </row>
    <row r="5721" spans="1:7" ht="15" customHeight="1" x14ac:dyDescent="0.25">
      <c r="A5721" t="str">
        <f t="shared" si="198"/>
        <v xml:space="preserve">V/2970 </v>
      </c>
      <c r="B5721" t="s">
        <v>10316</v>
      </c>
      <c r="C5721" t="s">
        <v>9</v>
      </c>
      <c r="D5721" s="5" t="s">
        <v>2176</v>
      </c>
      <c r="E5721" s="6">
        <f t="shared" si="197"/>
        <v>330</v>
      </c>
      <c r="G5721" t="s">
        <v>10317</v>
      </c>
    </row>
    <row r="5722" spans="1:7" ht="15" customHeight="1" x14ac:dyDescent="0.25">
      <c r="A5722" t="str">
        <f t="shared" si="198"/>
        <v xml:space="preserve">V/2971 </v>
      </c>
      <c r="B5722" t="s">
        <v>10318</v>
      </c>
      <c r="C5722" t="s">
        <v>9</v>
      </c>
      <c r="D5722" s="5" t="s">
        <v>10319</v>
      </c>
      <c r="E5722" s="6">
        <f t="shared" si="197"/>
        <v>777</v>
      </c>
      <c r="G5722" t="s">
        <v>10320</v>
      </c>
    </row>
    <row r="5723" spans="1:7" ht="15" customHeight="1" x14ac:dyDescent="0.25">
      <c r="A5723" t="str">
        <f t="shared" si="198"/>
        <v xml:space="preserve">V/2972 </v>
      </c>
      <c r="B5723" t="s">
        <v>10321</v>
      </c>
      <c r="C5723" t="s">
        <v>9</v>
      </c>
      <c r="D5723" s="5">
        <v>1122</v>
      </c>
      <c r="E5723" s="6">
        <f t="shared" si="197"/>
        <v>1122</v>
      </c>
      <c r="G5723" t="s">
        <v>10322</v>
      </c>
    </row>
    <row r="5724" spans="1:7" ht="15" customHeight="1" x14ac:dyDescent="0.25">
      <c r="A5724" t="str">
        <f t="shared" si="198"/>
        <v xml:space="preserve">V/2973 </v>
      </c>
      <c r="B5724" t="s">
        <v>10323</v>
      </c>
      <c r="C5724" t="s">
        <v>9</v>
      </c>
      <c r="D5724" s="5" t="s">
        <v>10324</v>
      </c>
      <c r="E5724" s="6">
        <f t="shared" si="197"/>
        <v>916</v>
      </c>
      <c r="G5724" t="s">
        <v>10325</v>
      </c>
    </row>
    <row r="5725" spans="1:7" ht="15" customHeight="1" x14ac:dyDescent="0.25">
      <c r="A5725" t="str">
        <f t="shared" si="198"/>
        <v xml:space="preserve">V/2974 </v>
      </c>
      <c r="B5725" t="s">
        <v>10326</v>
      </c>
      <c r="C5725" t="s">
        <v>9</v>
      </c>
      <c r="D5725" s="5">
        <v>1380</v>
      </c>
      <c r="E5725" s="6">
        <f t="shared" si="197"/>
        <v>1380</v>
      </c>
      <c r="G5725" t="s">
        <v>10327</v>
      </c>
    </row>
    <row r="5726" spans="1:7" ht="15" customHeight="1" x14ac:dyDescent="0.25">
      <c r="A5726" t="str">
        <f t="shared" si="198"/>
        <v xml:space="preserve">V/2975 </v>
      </c>
      <c r="B5726" t="s">
        <v>10328</v>
      </c>
      <c r="C5726" t="s">
        <v>9</v>
      </c>
      <c r="D5726" s="5" t="s">
        <v>7513</v>
      </c>
      <c r="E5726" s="6">
        <f t="shared" si="197"/>
        <v>995</v>
      </c>
      <c r="G5726" t="s">
        <v>10329</v>
      </c>
    </row>
    <row r="5727" spans="1:7" ht="15" customHeight="1" x14ac:dyDescent="0.25">
      <c r="A5727" t="str">
        <f t="shared" si="198"/>
        <v xml:space="preserve">V/2976 </v>
      </c>
      <c r="B5727" t="s">
        <v>10330</v>
      </c>
      <c r="C5727" t="s">
        <v>9</v>
      </c>
      <c r="D5727" s="5">
        <v>1450</v>
      </c>
      <c r="E5727" s="6">
        <f t="shared" si="197"/>
        <v>1450</v>
      </c>
      <c r="G5727" t="s">
        <v>10331</v>
      </c>
    </row>
    <row r="5728" spans="1:7" ht="15" customHeight="1" x14ac:dyDescent="0.25">
      <c r="A5728" t="str">
        <f t="shared" si="198"/>
        <v xml:space="preserve">V/2977 </v>
      </c>
      <c r="B5728" t="s">
        <v>10332</v>
      </c>
      <c r="C5728" t="s">
        <v>9</v>
      </c>
      <c r="D5728" s="5" t="s">
        <v>631</v>
      </c>
      <c r="E5728" s="6">
        <f t="shared" si="197"/>
        <v>275</v>
      </c>
      <c r="G5728" t="s">
        <v>10333</v>
      </c>
    </row>
    <row r="5729" spans="1:7" ht="15" customHeight="1" x14ac:dyDescent="0.25">
      <c r="A5729" t="str">
        <f t="shared" si="198"/>
        <v xml:space="preserve">V/2978 </v>
      </c>
      <c r="B5729" t="s">
        <v>10334</v>
      </c>
      <c r="C5729" t="s">
        <v>9</v>
      </c>
      <c r="D5729" s="5" t="s">
        <v>4098</v>
      </c>
      <c r="E5729" s="6">
        <f t="shared" si="197"/>
        <v>315</v>
      </c>
      <c r="G5729" t="s">
        <v>10335</v>
      </c>
    </row>
    <row r="5730" spans="1:7" ht="15" customHeight="1" x14ac:dyDescent="0.25">
      <c r="A5730" t="str">
        <f t="shared" si="198"/>
        <v xml:space="preserve">V/2979 </v>
      </c>
      <c r="B5730" t="s">
        <v>10336</v>
      </c>
      <c r="C5730" t="s">
        <v>9</v>
      </c>
      <c r="D5730" s="5" t="s">
        <v>3954</v>
      </c>
      <c r="E5730" s="6">
        <f t="shared" si="197"/>
        <v>485</v>
      </c>
      <c r="G5730" t="s">
        <v>10337</v>
      </c>
    </row>
    <row r="5731" spans="1:7" ht="15" customHeight="1" x14ac:dyDescent="0.25">
      <c r="A5731" t="str">
        <f t="shared" si="198"/>
        <v xml:space="preserve">V/2980 </v>
      </c>
      <c r="B5731" t="s">
        <v>10338</v>
      </c>
      <c r="C5731" t="s">
        <v>9</v>
      </c>
      <c r="D5731" s="5" t="s">
        <v>10339</v>
      </c>
      <c r="E5731" s="6">
        <f t="shared" si="197"/>
        <v>785</v>
      </c>
      <c r="G5731" t="s">
        <v>10340</v>
      </c>
    </row>
    <row r="5732" spans="1:7" ht="15" customHeight="1" x14ac:dyDescent="0.25">
      <c r="A5732" t="str">
        <f t="shared" si="198"/>
        <v xml:space="preserve">V/2981 </v>
      </c>
      <c r="B5732" t="s">
        <v>10341</v>
      </c>
      <c r="C5732" t="s">
        <v>9</v>
      </c>
      <c r="D5732" s="5" t="s">
        <v>10342</v>
      </c>
      <c r="E5732" s="6">
        <f t="shared" si="197"/>
        <v>989</v>
      </c>
      <c r="G5732" t="s">
        <v>10343</v>
      </c>
    </row>
    <row r="5733" spans="1:7" ht="15" customHeight="1" x14ac:dyDescent="0.25">
      <c r="A5733" t="str">
        <f t="shared" si="198"/>
        <v xml:space="preserve">V/2982 </v>
      </c>
      <c r="B5733" t="s">
        <v>10344</v>
      </c>
      <c r="C5733" t="s">
        <v>9</v>
      </c>
      <c r="D5733" s="5">
        <v>1590</v>
      </c>
      <c r="E5733" s="6">
        <f t="shared" si="197"/>
        <v>1590</v>
      </c>
      <c r="G5733" t="s">
        <v>10345</v>
      </c>
    </row>
    <row r="5734" spans="1:7" ht="15" customHeight="1" x14ac:dyDescent="0.25">
      <c r="A5734" t="str">
        <f t="shared" si="198"/>
        <v xml:space="preserve">V/2983 </v>
      </c>
      <c r="B5734" t="s">
        <v>10346</v>
      </c>
      <c r="C5734" t="s">
        <v>9</v>
      </c>
      <c r="D5734" s="5" t="s">
        <v>1889</v>
      </c>
      <c r="E5734" s="6">
        <f t="shared" si="197"/>
        <v>62</v>
      </c>
      <c r="G5734" t="s">
        <v>10347</v>
      </c>
    </row>
    <row r="5735" spans="1:7" ht="15" customHeight="1" x14ac:dyDescent="0.25">
      <c r="A5735" t="str">
        <f t="shared" si="198"/>
        <v xml:space="preserve">V/2984 </v>
      </c>
      <c r="B5735" t="s">
        <v>10348</v>
      </c>
      <c r="C5735" t="s">
        <v>9</v>
      </c>
      <c r="D5735" s="5" t="s">
        <v>260</v>
      </c>
      <c r="E5735" s="6">
        <f t="shared" si="197"/>
        <v>8.5</v>
      </c>
      <c r="G5735" t="s">
        <v>10349</v>
      </c>
    </row>
    <row r="5736" spans="1:7" ht="15" customHeight="1" x14ac:dyDescent="0.25">
      <c r="A5736" t="str">
        <f t="shared" si="198"/>
        <v xml:space="preserve">V/2985 </v>
      </c>
      <c r="B5736" t="s">
        <v>10350</v>
      </c>
      <c r="C5736" t="s">
        <v>9</v>
      </c>
      <c r="D5736" s="5" t="s">
        <v>655</v>
      </c>
      <c r="E5736" s="6">
        <f t="shared" si="197"/>
        <v>1.8</v>
      </c>
      <c r="G5736" t="s">
        <v>10351</v>
      </c>
    </row>
    <row r="5737" spans="1:7" ht="15" customHeight="1" x14ac:dyDescent="0.25">
      <c r="A5737" t="str">
        <f t="shared" si="198"/>
        <v xml:space="preserve">V/2986 </v>
      </c>
      <c r="B5737" t="s">
        <v>10352</v>
      </c>
      <c r="C5737" t="s">
        <v>9</v>
      </c>
      <c r="D5737" s="5" t="s">
        <v>1257</v>
      </c>
      <c r="E5737" s="6">
        <f t="shared" si="197"/>
        <v>9</v>
      </c>
      <c r="G5737" t="s">
        <v>10353</v>
      </c>
    </row>
    <row r="5738" spans="1:7" ht="15" customHeight="1" x14ac:dyDescent="0.25">
      <c r="A5738" t="str">
        <f t="shared" si="198"/>
        <v xml:space="preserve">V/2987 </v>
      </c>
      <c r="B5738" t="s">
        <v>10354</v>
      </c>
      <c r="C5738" t="s">
        <v>9</v>
      </c>
      <c r="D5738" s="5" t="s">
        <v>1257</v>
      </c>
      <c r="E5738" s="6">
        <f t="shared" si="197"/>
        <v>9</v>
      </c>
      <c r="G5738" t="s">
        <v>10355</v>
      </c>
    </row>
    <row r="5739" spans="1:7" ht="15" customHeight="1" x14ac:dyDescent="0.25">
      <c r="A5739" t="str">
        <f t="shared" si="198"/>
        <v xml:space="preserve">V/2988 </v>
      </c>
      <c r="B5739" t="s">
        <v>10356</v>
      </c>
      <c r="C5739" t="s">
        <v>9</v>
      </c>
      <c r="D5739" s="5" t="s">
        <v>4091</v>
      </c>
      <c r="E5739" s="6">
        <f t="shared" si="197"/>
        <v>195</v>
      </c>
      <c r="G5739" t="s">
        <v>10357</v>
      </c>
    </row>
    <row r="5740" spans="1:7" ht="15" customHeight="1" x14ac:dyDescent="0.25">
      <c r="A5740" t="str">
        <f t="shared" si="198"/>
        <v xml:space="preserve">V/2989 </v>
      </c>
      <c r="B5740" t="s">
        <v>10358</v>
      </c>
      <c r="C5740" t="s">
        <v>9</v>
      </c>
      <c r="D5740" s="5" t="s">
        <v>5332</v>
      </c>
      <c r="E5740" s="6">
        <f t="shared" si="197"/>
        <v>242</v>
      </c>
      <c r="G5740" t="s">
        <v>10359</v>
      </c>
    </row>
    <row r="5741" spans="1:7" ht="15" customHeight="1" x14ac:dyDescent="0.25">
      <c r="A5741" t="str">
        <f t="shared" si="198"/>
        <v xml:space="preserve">V/2991 </v>
      </c>
      <c r="B5741" t="s">
        <v>10360</v>
      </c>
      <c r="C5741" t="s">
        <v>9</v>
      </c>
      <c r="D5741" s="5" t="s">
        <v>10361</v>
      </c>
      <c r="E5741" s="6">
        <f t="shared" si="197"/>
        <v>379</v>
      </c>
      <c r="G5741" t="s">
        <v>10362</v>
      </c>
    </row>
    <row r="5742" spans="1:7" ht="15" customHeight="1" x14ac:dyDescent="0.25">
      <c r="A5742" t="str">
        <f t="shared" si="198"/>
        <v xml:space="preserve">V/2992 </v>
      </c>
      <c r="B5742" t="s">
        <v>10363</v>
      </c>
      <c r="C5742" t="s">
        <v>9</v>
      </c>
      <c r="D5742" s="5" t="s">
        <v>9838</v>
      </c>
      <c r="E5742" s="6">
        <f t="shared" si="197"/>
        <v>706</v>
      </c>
      <c r="G5742" t="s">
        <v>10364</v>
      </c>
    </row>
    <row r="5743" spans="1:7" ht="15" customHeight="1" x14ac:dyDescent="0.25">
      <c r="A5743" t="str">
        <f t="shared" si="198"/>
        <v xml:space="preserve">V/2993 </v>
      </c>
      <c r="B5743" t="s">
        <v>10365</v>
      </c>
      <c r="C5743" t="s">
        <v>9</v>
      </c>
      <c r="D5743" s="5" t="s">
        <v>10366</v>
      </c>
      <c r="E5743" s="6">
        <f t="shared" si="197"/>
        <v>815</v>
      </c>
      <c r="G5743" t="s">
        <v>10367</v>
      </c>
    </row>
    <row r="5744" spans="1:7" ht="15" customHeight="1" x14ac:dyDescent="0.25">
      <c r="A5744" t="str">
        <f t="shared" si="198"/>
        <v xml:space="preserve">V/2994 </v>
      </c>
      <c r="B5744" t="s">
        <v>10368</v>
      </c>
      <c r="C5744" t="s">
        <v>9</v>
      </c>
      <c r="D5744" s="5">
        <v>1383</v>
      </c>
      <c r="E5744" s="6">
        <f t="shared" si="197"/>
        <v>1383</v>
      </c>
      <c r="G5744" t="s">
        <v>10369</v>
      </c>
    </row>
    <row r="5745" spans="1:7" ht="15" customHeight="1" x14ac:dyDescent="0.25">
      <c r="A5745" t="str">
        <f t="shared" si="198"/>
        <v xml:space="preserve">V/2995 </v>
      </c>
      <c r="B5745" t="s">
        <v>10370</v>
      </c>
      <c r="C5745" t="s">
        <v>9</v>
      </c>
      <c r="D5745" s="5">
        <v>3706</v>
      </c>
      <c r="E5745" s="6">
        <f t="shared" si="197"/>
        <v>3706</v>
      </c>
      <c r="G5745" t="s">
        <v>11</v>
      </c>
    </row>
    <row r="5746" spans="1:7" ht="15" customHeight="1" x14ac:dyDescent="0.25">
      <c r="A5746" t="str">
        <f t="shared" si="198"/>
        <v xml:space="preserve">V/2996 </v>
      </c>
      <c r="B5746" t="s">
        <v>10371</v>
      </c>
      <c r="C5746" t="s">
        <v>9</v>
      </c>
      <c r="D5746" s="5">
        <v>5505</v>
      </c>
      <c r="E5746" s="6">
        <f t="shared" si="197"/>
        <v>5505</v>
      </c>
      <c r="G5746" t="s">
        <v>10372</v>
      </c>
    </row>
    <row r="5747" spans="1:7" ht="15" customHeight="1" x14ac:dyDescent="0.25">
      <c r="A5747" t="str">
        <f t="shared" si="198"/>
        <v xml:space="preserve">V/3007 </v>
      </c>
      <c r="B5747" t="s">
        <v>10373</v>
      </c>
      <c r="C5747" t="s">
        <v>9</v>
      </c>
      <c r="D5747" s="5" t="s">
        <v>8279</v>
      </c>
      <c r="E5747" s="6">
        <f t="shared" si="197"/>
        <v>475</v>
      </c>
      <c r="G5747" t="s">
        <v>10374</v>
      </c>
    </row>
    <row r="5748" spans="1:7" ht="15" customHeight="1" x14ac:dyDescent="0.25">
      <c r="A5748" t="str">
        <f t="shared" si="198"/>
        <v xml:space="preserve">V/3009 </v>
      </c>
      <c r="B5748" t="s">
        <v>10375</v>
      </c>
      <c r="C5748" t="s">
        <v>9</v>
      </c>
      <c r="D5748" s="5" t="s">
        <v>10376</v>
      </c>
      <c r="E5748" s="6">
        <f t="shared" si="197"/>
        <v>619</v>
      </c>
      <c r="G5748" t="s">
        <v>10377</v>
      </c>
    </row>
    <row r="5749" spans="1:7" ht="15" customHeight="1" x14ac:dyDescent="0.25">
      <c r="A5749" t="str">
        <f t="shared" si="198"/>
        <v xml:space="preserve">V/3010 </v>
      </c>
      <c r="B5749" t="s">
        <v>10378</v>
      </c>
      <c r="C5749" t="s">
        <v>9</v>
      </c>
      <c r="D5749" s="5">
        <v>1150</v>
      </c>
      <c r="E5749" s="6">
        <f t="shared" si="197"/>
        <v>1150</v>
      </c>
      <c r="G5749" t="s">
        <v>10379</v>
      </c>
    </row>
    <row r="5750" spans="1:7" ht="15" customHeight="1" x14ac:dyDescent="0.25">
      <c r="A5750" t="str">
        <f t="shared" si="198"/>
        <v xml:space="preserve">V/3011 </v>
      </c>
      <c r="B5750" t="s">
        <v>10380</v>
      </c>
      <c r="C5750" t="s">
        <v>9</v>
      </c>
      <c r="D5750" s="5">
        <v>1238</v>
      </c>
      <c r="E5750" s="6">
        <f t="shared" si="197"/>
        <v>1238</v>
      </c>
      <c r="G5750" t="s">
        <v>10381</v>
      </c>
    </row>
    <row r="5751" spans="1:7" ht="15" customHeight="1" x14ac:dyDescent="0.25">
      <c r="A5751" t="str">
        <f t="shared" si="198"/>
        <v xml:space="preserve">V/3012 </v>
      </c>
      <c r="B5751" t="s">
        <v>10382</v>
      </c>
      <c r="C5751" t="s">
        <v>9</v>
      </c>
      <c r="D5751" s="5">
        <v>2050</v>
      </c>
      <c r="E5751" s="6">
        <f t="shared" si="197"/>
        <v>2050</v>
      </c>
      <c r="G5751" t="s">
        <v>10383</v>
      </c>
    </row>
    <row r="5752" spans="1:7" ht="15" customHeight="1" x14ac:dyDescent="0.25">
      <c r="A5752" t="str">
        <f t="shared" si="198"/>
        <v xml:space="preserve">V/3013 </v>
      </c>
      <c r="B5752" t="s">
        <v>10384</v>
      </c>
      <c r="C5752" t="s">
        <v>9</v>
      </c>
      <c r="D5752" s="5">
        <v>4711</v>
      </c>
      <c r="E5752" s="6">
        <f t="shared" si="197"/>
        <v>4711</v>
      </c>
      <c r="G5752" t="s">
        <v>10385</v>
      </c>
    </row>
    <row r="5753" spans="1:7" ht="15" customHeight="1" x14ac:dyDescent="0.25">
      <c r="A5753" t="str">
        <f t="shared" si="198"/>
        <v xml:space="preserve">V/3014 </v>
      </c>
      <c r="B5753" t="s">
        <v>10386</v>
      </c>
      <c r="C5753" t="s">
        <v>9</v>
      </c>
      <c r="D5753" s="5">
        <v>5949</v>
      </c>
      <c r="E5753" s="6">
        <f t="shared" si="197"/>
        <v>5949</v>
      </c>
      <c r="G5753" t="s">
        <v>10387</v>
      </c>
    </row>
    <row r="5754" spans="1:7" ht="15" customHeight="1" x14ac:dyDescent="0.25">
      <c r="A5754" t="str">
        <f t="shared" si="198"/>
        <v xml:space="preserve">V/3135 </v>
      </c>
      <c r="B5754" t="s">
        <v>10388</v>
      </c>
      <c r="C5754" t="s">
        <v>9</v>
      </c>
      <c r="D5754" s="5" t="s">
        <v>9122</v>
      </c>
      <c r="E5754" s="6">
        <f t="shared" si="197"/>
        <v>558</v>
      </c>
      <c r="G5754" t="s">
        <v>10389</v>
      </c>
    </row>
    <row r="5755" spans="1:7" ht="15" customHeight="1" x14ac:dyDescent="0.25">
      <c r="A5755" t="str">
        <f t="shared" si="198"/>
        <v xml:space="preserve">V/3136 </v>
      </c>
      <c r="B5755" t="s">
        <v>10390</v>
      </c>
      <c r="C5755" t="s">
        <v>9</v>
      </c>
      <c r="D5755" s="5" t="s">
        <v>10391</v>
      </c>
      <c r="E5755" s="6">
        <f t="shared" ref="E5755:E5818" si="199">D5755*((100-$E$5)/100)</f>
        <v>621</v>
      </c>
      <c r="G5755" t="s">
        <v>10392</v>
      </c>
    </row>
    <row r="5756" spans="1:7" ht="15" customHeight="1" x14ac:dyDescent="0.25">
      <c r="A5756" t="str">
        <f t="shared" si="198"/>
        <v xml:space="preserve">V/3137 </v>
      </c>
      <c r="B5756" t="s">
        <v>10393</v>
      </c>
      <c r="C5756" t="s">
        <v>9</v>
      </c>
      <c r="D5756" s="5">
        <v>1215</v>
      </c>
      <c r="E5756" s="6">
        <f t="shared" si="199"/>
        <v>1215</v>
      </c>
      <c r="G5756" t="s">
        <v>10394</v>
      </c>
    </row>
    <row r="5757" spans="1:7" ht="15" customHeight="1" x14ac:dyDescent="0.25">
      <c r="A5757" t="str">
        <f t="shared" si="198"/>
        <v xml:space="preserve">V/3138 </v>
      </c>
      <c r="B5757" t="s">
        <v>10395</v>
      </c>
      <c r="C5757" t="s">
        <v>9</v>
      </c>
      <c r="D5757" s="5" t="s">
        <v>1366</v>
      </c>
      <c r="E5757" s="6">
        <f t="shared" si="199"/>
        <v>175</v>
      </c>
      <c r="G5757" t="s">
        <v>10396</v>
      </c>
    </row>
    <row r="5758" spans="1:7" ht="15" customHeight="1" x14ac:dyDescent="0.25">
      <c r="A5758" t="str">
        <f t="shared" si="198"/>
        <v xml:space="preserve">V/4316 </v>
      </c>
      <c r="B5758" t="s">
        <v>10397</v>
      </c>
      <c r="C5758" t="s">
        <v>9</v>
      </c>
      <c r="D5758" s="5" t="s">
        <v>3993</v>
      </c>
      <c r="E5758" s="6">
        <f t="shared" si="199"/>
        <v>98</v>
      </c>
      <c r="G5758" t="s">
        <v>10398</v>
      </c>
    </row>
    <row r="5759" spans="1:7" ht="15" customHeight="1" x14ac:dyDescent="0.25">
      <c r="A5759" t="str">
        <f t="shared" si="198"/>
        <v xml:space="preserve">V/4347 </v>
      </c>
      <c r="B5759" t="s">
        <v>10399</v>
      </c>
      <c r="C5759" t="s">
        <v>9</v>
      </c>
      <c r="D5759" s="5" t="s">
        <v>1886</v>
      </c>
      <c r="E5759" s="6">
        <f t="shared" si="199"/>
        <v>38</v>
      </c>
      <c r="G5759" t="s">
        <v>10400</v>
      </c>
    </row>
    <row r="5760" spans="1:7" ht="15" customHeight="1" x14ac:dyDescent="0.25">
      <c r="A5760" t="str">
        <f t="shared" si="198"/>
        <v xml:space="preserve">V/4348 </v>
      </c>
      <c r="B5760" t="s">
        <v>10401</v>
      </c>
      <c r="C5760" t="s">
        <v>9</v>
      </c>
      <c r="D5760" s="5" t="s">
        <v>1409</v>
      </c>
      <c r="E5760" s="6">
        <f t="shared" si="199"/>
        <v>51</v>
      </c>
      <c r="G5760" t="s">
        <v>10402</v>
      </c>
    </row>
    <row r="5761" spans="1:7" ht="15" customHeight="1" x14ac:dyDescent="0.25">
      <c r="A5761" t="str">
        <f t="shared" si="198"/>
        <v xml:space="preserve">V/4349 </v>
      </c>
      <c r="B5761" t="s">
        <v>10403</v>
      </c>
      <c r="C5761" t="s">
        <v>9</v>
      </c>
      <c r="D5761" s="5" t="s">
        <v>973</v>
      </c>
      <c r="E5761" s="6">
        <f t="shared" si="199"/>
        <v>29</v>
      </c>
      <c r="G5761" t="s">
        <v>10404</v>
      </c>
    </row>
    <row r="5762" spans="1:7" ht="15" customHeight="1" x14ac:dyDescent="0.25">
      <c r="A5762" t="str">
        <f t="shared" si="198"/>
        <v xml:space="preserve">V/4350 </v>
      </c>
      <c r="B5762" t="s">
        <v>10405</v>
      </c>
      <c r="C5762" t="s">
        <v>9</v>
      </c>
      <c r="D5762" s="5" t="s">
        <v>852</v>
      </c>
      <c r="E5762" s="6">
        <f t="shared" si="199"/>
        <v>42</v>
      </c>
      <c r="G5762" t="s">
        <v>10406</v>
      </c>
    </row>
    <row r="5763" spans="1:7" ht="15" customHeight="1" x14ac:dyDescent="0.25">
      <c r="A5763" t="str">
        <f t="shared" si="198"/>
        <v xml:space="preserve">V/4351 </v>
      </c>
      <c r="B5763" t="s">
        <v>10407</v>
      </c>
      <c r="C5763" t="s">
        <v>9</v>
      </c>
      <c r="D5763" s="5" t="s">
        <v>2196</v>
      </c>
      <c r="E5763" s="6">
        <f t="shared" si="199"/>
        <v>41</v>
      </c>
      <c r="G5763" t="s">
        <v>10408</v>
      </c>
    </row>
    <row r="5764" spans="1:7" ht="15" customHeight="1" x14ac:dyDescent="0.25">
      <c r="A5764" t="str">
        <f t="shared" ref="A5764:A5827" si="200">MID(B5764,1,7)</f>
        <v xml:space="preserve">V/4352 </v>
      </c>
      <c r="B5764" t="s">
        <v>10409</v>
      </c>
      <c r="C5764" t="s">
        <v>9</v>
      </c>
      <c r="D5764" s="5" t="s">
        <v>1927</v>
      </c>
      <c r="E5764" s="6">
        <f t="shared" si="199"/>
        <v>53</v>
      </c>
      <c r="G5764" t="s">
        <v>10410</v>
      </c>
    </row>
    <row r="5765" spans="1:7" ht="15" customHeight="1" x14ac:dyDescent="0.25">
      <c r="A5765" t="str">
        <f t="shared" si="200"/>
        <v xml:space="preserve">V/4353 </v>
      </c>
      <c r="B5765" t="s">
        <v>10411</v>
      </c>
      <c r="C5765" t="s">
        <v>9</v>
      </c>
      <c r="D5765" s="5" t="s">
        <v>3191</v>
      </c>
      <c r="E5765" s="6">
        <f t="shared" si="199"/>
        <v>88</v>
      </c>
      <c r="G5765" t="s">
        <v>10412</v>
      </c>
    </row>
    <row r="5766" spans="1:7" ht="15" customHeight="1" x14ac:dyDescent="0.25">
      <c r="A5766" t="str">
        <f t="shared" si="200"/>
        <v xml:space="preserve">V/4384 </v>
      </c>
      <c r="B5766" t="s">
        <v>10413</v>
      </c>
      <c r="C5766" t="s">
        <v>9</v>
      </c>
      <c r="D5766" s="5" t="s">
        <v>1310</v>
      </c>
      <c r="E5766" s="6">
        <f t="shared" si="199"/>
        <v>12.5</v>
      </c>
      <c r="G5766" t="s">
        <v>10414</v>
      </c>
    </row>
    <row r="5767" spans="1:7" ht="15" customHeight="1" x14ac:dyDescent="0.25">
      <c r="A5767" t="str">
        <f t="shared" si="200"/>
        <v xml:space="preserve">V/4413 </v>
      </c>
      <c r="B5767" t="s">
        <v>10415</v>
      </c>
      <c r="C5767" t="s">
        <v>9</v>
      </c>
      <c r="D5767" s="5" t="s">
        <v>48</v>
      </c>
      <c r="E5767" s="6">
        <f t="shared" si="199"/>
        <v>25</v>
      </c>
      <c r="G5767" t="s">
        <v>10416</v>
      </c>
    </row>
    <row r="5768" spans="1:7" ht="15" customHeight="1" x14ac:dyDescent="0.25">
      <c r="A5768" t="str">
        <f t="shared" si="200"/>
        <v xml:space="preserve">V/4414 </v>
      </c>
      <c r="B5768" t="s">
        <v>10417</v>
      </c>
      <c r="C5768" t="s">
        <v>9</v>
      </c>
      <c r="D5768" s="5" t="s">
        <v>48</v>
      </c>
      <c r="E5768" s="6">
        <f t="shared" si="199"/>
        <v>25</v>
      </c>
      <c r="G5768" t="s">
        <v>10418</v>
      </c>
    </row>
    <row r="5769" spans="1:7" ht="15" customHeight="1" x14ac:dyDescent="0.25">
      <c r="A5769" t="str">
        <f t="shared" si="200"/>
        <v xml:space="preserve">V/4415 </v>
      </c>
      <c r="B5769" t="s">
        <v>10419</v>
      </c>
      <c r="C5769" t="s">
        <v>9</v>
      </c>
      <c r="D5769" s="5" t="s">
        <v>48</v>
      </c>
      <c r="E5769" s="6">
        <f t="shared" si="199"/>
        <v>25</v>
      </c>
      <c r="G5769" t="s">
        <v>10420</v>
      </c>
    </row>
    <row r="5770" spans="1:7" ht="15" customHeight="1" x14ac:dyDescent="0.25">
      <c r="A5770" t="str">
        <f t="shared" si="200"/>
        <v xml:space="preserve">V/4416 </v>
      </c>
      <c r="B5770" t="s">
        <v>10421</v>
      </c>
      <c r="C5770" t="s">
        <v>9</v>
      </c>
      <c r="D5770" s="5" t="s">
        <v>48</v>
      </c>
      <c r="E5770" s="6">
        <f t="shared" si="199"/>
        <v>25</v>
      </c>
      <c r="G5770" t="s">
        <v>10422</v>
      </c>
    </row>
    <row r="5771" spans="1:7" ht="15" customHeight="1" x14ac:dyDescent="0.25">
      <c r="A5771" t="str">
        <f t="shared" si="200"/>
        <v xml:space="preserve">V/4434 </v>
      </c>
      <c r="B5771" t="s">
        <v>10423</v>
      </c>
      <c r="C5771" t="s">
        <v>9</v>
      </c>
      <c r="D5771" s="5" t="s">
        <v>4144</v>
      </c>
      <c r="E5771" s="6">
        <f t="shared" si="199"/>
        <v>269</v>
      </c>
      <c r="G5771" t="s">
        <v>10424</v>
      </c>
    </row>
    <row r="5772" spans="1:7" ht="15" customHeight="1" x14ac:dyDescent="0.25">
      <c r="A5772" t="str">
        <f t="shared" si="200"/>
        <v xml:space="preserve">V/4435 </v>
      </c>
      <c r="B5772" t="s">
        <v>10425</v>
      </c>
      <c r="C5772" t="s">
        <v>9</v>
      </c>
      <c r="D5772" s="5" t="s">
        <v>5337</v>
      </c>
      <c r="E5772" s="6">
        <f t="shared" si="199"/>
        <v>337</v>
      </c>
      <c r="G5772" t="s">
        <v>10426</v>
      </c>
    </row>
    <row r="5773" spans="1:7" ht="15" customHeight="1" x14ac:dyDescent="0.25">
      <c r="A5773" t="str">
        <f t="shared" si="200"/>
        <v xml:space="preserve">V/4436 </v>
      </c>
      <c r="B5773" t="s">
        <v>10427</v>
      </c>
      <c r="C5773" t="s">
        <v>9</v>
      </c>
      <c r="D5773" s="5" t="s">
        <v>8279</v>
      </c>
      <c r="E5773" s="6">
        <f t="shared" si="199"/>
        <v>475</v>
      </c>
      <c r="G5773" t="s">
        <v>10428</v>
      </c>
    </row>
    <row r="5774" spans="1:7" ht="15" customHeight="1" x14ac:dyDescent="0.25">
      <c r="A5774" t="str">
        <f t="shared" si="200"/>
        <v xml:space="preserve">V/4437 </v>
      </c>
      <c r="B5774" t="s">
        <v>10429</v>
      </c>
      <c r="C5774" t="s">
        <v>9</v>
      </c>
      <c r="D5774" s="5" t="s">
        <v>7449</v>
      </c>
      <c r="E5774" s="6">
        <f t="shared" si="199"/>
        <v>825</v>
      </c>
      <c r="G5774" t="s">
        <v>10430</v>
      </c>
    </row>
    <row r="5775" spans="1:7" ht="15" customHeight="1" x14ac:dyDescent="0.25">
      <c r="A5775" t="str">
        <f t="shared" si="200"/>
        <v xml:space="preserve">V/4460 </v>
      </c>
      <c r="B5775" t="s">
        <v>10431</v>
      </c>
      <c r="C5775" t="s">
        <v>9</v>
      </c>
      <c r="D5775" s="5" t="s">
        <v>3914</v>
      </c>
      <c r="E5775" s="6">
        <f t="shared" si="199"/>
        <v>124</v>
      </c>
      <c r="G5775" t="s">
        <v>10432</v>
      </c>
    </row>
    <row r="5776" spans="1:7" ht="15" customHeight="1" x14ac:dyDescent="0.25">
      <c r="A5776" t="str">
        <f t="shared" si="200"/>
        <v xml:space="preserve">V/4461 </v>
      </c>
      <c r="B5776" t="s">
        <v>10433</v>
      </c>
      <c r="C5776" t="s">
        <v>9</v>
      </c>
      <c r="D5776" s="5" t="s">
        <v>1666</v>
      </c>
      <c r="E5776" s="6">
        <f t="shared" si="199"/>
        <v>173</v>
      </c>
      <c r="G5776" t="s">
        <v>10434</v>
      </c>
    </row>
    <row r="5777" spans="1:7" ht="15" customHeight="1" x14ac:dyDescent="0.25">
      <c r="A5777" t="str">
        <f t="shared" si="200"/>
        <v xml:space="preserve">V/4462 </v>
      </c>
      <c r="B5777" t="s">
        <v>10435</v>
      </c>
      <c r="C5777" t="s">
        <v>9</v>
      </c>
      <c r="D5777" s="5" t="s">
        <v>482</v>
      </c>
      <c r="E5777" s="6">
        <f t="shared" si="199"/>
        <v>255</v>
      </c>
      <c r="G5777" t="s">
        <v>10436</v>
      </c>
    </row>
    <row r="5778" spans="1:7" ht="15" customHeight="1" x14ac:dyDescent="0.25">
      <c r="A5778" t="str">
        <f t="shared" si="200"/>
        <v xml:space="preserve">V/4491 </v>
      </c>
      <c r="B5778" t="s">
        <v>10437</v>
      </c>
      <c r="C5778" t="s">
        <v>9</v>
      </c>
      <c r="D5778" s="5" t="s">
        <v>405</v>
      </c>
      <c r="E5778" s="6">
        <f t="shared" si="199"/>
        <v>99</v>
      </c>
      <c r="G5778" t="s">
        <v>11</v>
      </c>
    </row>
    <row r="5779" spans="1:7" ht="15" customHeight="1" x14ac:dyDescent="0.25">
      <c r="A5779" t="str">
        <f t="shared" si="200"/>
        <v xml:space="preserve">V/4492 </v>
      </c>
      <c r="B5779" t="s">
        <v>10438</v>
      </c>
      <c r="C5779" t="s">
        <v>9</v>
      </c>
      <c r="D5779" s="5" t="s">
        <v>464</v>
      </c>
      <c r="E5779" s="6">
        <f t="shared" si="199"/>
        <v>115</v>
      </c>
      <c r="G5779" t="s">
        <v>11</v>
      </c>
    </row>
    <row r="5780" spans="1:7" ht="15" customHeight="1" x14ac:dyDescent="0.25">
      <c r="A5780" t="str">
        <f t="shared" si="200"/>
        <v xml:space="preserve">V/4505 </v>
      </c>
      <c r="B5780" t="s">
        <v>10439</v>
      </c>
      <c r="C5780" t="s">
        <v>9</v>
      </c>
      <c r="D5780" s="5">
        <v>3990</v>
      </c>
      <c r="E5780" s="6">
        <f t="shared" si="199"/>
        <v>3990</v>
      </c>
      <c r="G5780" t="s">
        <v>11</v>
      </c>
    </row>
    <row r="5781" spans="1:7" ht="15" customHeight="1" x14ac:dyDescent="0.25">
      <c r="A5781" t="str">
        <f t="shared" si="200"/>
        <v xml:space="preserve">V/4506 </v>
      </c>
      <c r="B5781" t="s">
        <v>10440</v>
      </c>
      <c r="C5781" t="s">
        <v>9</v>
      </c>
      <c r="D5781" s="5">
        <v>2700</v>
      </c>
      <c r="E5781" s="6">
        <f t="shared" si="199"/>
        <v>2700</v>
      </c>
      <c r="G5781" t="s">
        <v>11</v>
      </c>
    </row>
    <row r="5782" spans="1:7" ht="15" customHeight="1" x14ac:dyDescent="0.25">
      <c r="A5782" t="str">
        <f t="shared" si="200"/>
        <v xml:space="preserve">V/4509 </v>
      </c>
      <c r="B5782" t="s">
        <v>10441</v>
      </c>
      <c r="C5782" t="s">
        <v>9</v>
      </c>
      <c r="D5782" s="5" t="s">
        <v>948</v>
      </c>
      <c r="E5782" s="6">
        <f t="shared" si="199"/>
        <v>16.8</v>
      </c>
      <c r="G5782" t="s">
        <v>10442</v>
      </c>
    </row>
    <row r="5783" spans="1:7" ht="15" customHeight="1" x14ac:dyDescent="0.25">
      <c r="A5783" t="str">
        <f t="shared" si="200"/>
        <v xml:space="preserve">V/4620 </v>
      </c>
      <c r="B5783" t="s">
        <v>10443</v>
      </c>
      <c r="C5783" t="s">
        <v>9</v>
      </c>
      <c r="D5783" s="5" t="s">
        <v>5085</v>
      </c>
      <c r="E5783" s="6">
        <f t="shared" si="199"/>
        <v>150</v>
      </c>
      <c r="G5783" t="s">
        <v>11</v>
      </c>
    </row>
    <row r="5784" spans="1:7" ht="15" customHeight="1" x14ac:dyDescent="0.25">
      <c r="A5784" t="str">
        <f t="shared" si="200"/>
        <v xml:space="preserve">V/4621 </v>
      </c>
      <c r="B5784" t="s">
        <v>10444</v>
      </c>
      <c r="C5784" t="s">
        <v>9</v>
      </c>
      <c r="D5784" s="5" t="s">
        <v>470</v>
      </c>
      <c r="E5784" s="6">
        <f t="shared" si="199"/>
        <v>207</v>
      </c>
      <c r="G5784" t="s">
        <v>11</v>
      </c>
    </row>
    <row r="5785" spans="1:7" ht="15" customHeight="1" x14ac:dyDescent="0.25">
      <c r="A5785" t="str">
        <f t="shared" si="200"/>
        <v xml:space="preserve">V/4622 </v>
      </c>
      <c r="B5785" t="s">
        <v>10445</v>
      </c>
      <c r="C5785" t="s">
        <v>9</v>
      </c>
      <c r="D5785" s="5" t="s">
        <v>10446</v>
      </c>
      <c r="E5785" s="6">
        <f t="shared" si="199"/>
        <v>441</v>
      </c>
      <c r="G5785" t="s">
        <v>11</v>
      </c>
    </row>
    <row r="5786" spans="1:7" ht="15" customHeight="1" x14ac:dyDescent="0.25">
      <c r="A5786" t="str">
        <f t="shared" si="200"/>
        <v xml:space="preserve">V/4623 </v>
      </c>
      <c r="B5786" t="s">
        <v>10447</v>
      </c>
      <c r="C5786" t="s">
        <v>9</v>
      </c>
      <c r="D5786" s="5" t="s">
        <v>7479</v>
      </c>
      <c r="E5786" s="6">
        <f t="shared" si="199"/>
        <v>665</v>
      </c>
      <c r="G5786" t="s">
        <v>11</v>
      </c>
    </row>
    <row r="5787" spans="1:7" ht="15" customHeight="1" x14ac:dyDescent="0.25">
      <c r="A5787" t="str">
        <f t="shared" si="200"/>
        <v xml:space="preserve">V/4624 </v>
      </c>
      <c r="B5787" t="s">
        <v>10448</v>
      </c>
      <c r="C5787" t="s">
        <v>9</v>
      </c>
      <c r="D5787" s="5" t="s">
        <v>3088</v>
      </c>
      <c r="E5787" s="6">
        <f t="shared" si="199"/>
        <v>127</v>
      </c>
      <c r="G5787" t="s">
        <v>11</v>
      </c>
    </row>
    <row r="5788" spans="1:7" ht="15" customHeight="1" x14ac:dyDescent="0.25">
      <c r="A5788" t="str">
        <f t="shared" si="200"/>
        <v xml:space="preserve">V/4625 </v>
      </c>
      <c r="B5788" t="s">
        <v>10449</v>
      </c>
      <c r="C5788" t="s">
        <v>9</v>
      </c>
      <c r="D5788" s="5" t="s">
        <v>3990</v>
      </c>
      <c r="E5788" s="6">
        <f t="shared" si="199"/>
        <v>161</v>
      </c>
      <c r="G5788" t="s">
        <v>11</v>
      </c>
    </row>
    <row r="5789" spans="1:7" ht="15" customHeight="1" x14ac:dyDescent="0.25">
      <c r="A5789" t="str">
        <f t="shared" si="200"/>
        <v xml:space="preserve">V/4626 </v>
      </c>
      <c r="B5789" t="s">
        <v>10450</v>
      </c>
      <c r="C5789" t="s">
        <v>9</v>
      </c>
      <c r="D5789" s="5" t="s">
        <v>482</v>
      </c>
      <c r="E5789" s="6">
        <f t="shared" si="199"/>
        <v>255</v>
      </c>
      <c r="G5789" t="s">
        <v>11</v>
      </c>
    </row>
    <row r="5790" spans="1:7" ht="15" customHeight="1" x14ac:dyDescent="0.25">
      <c r="A5790" t="str">
        <f t="shared" si="200"/>
        <v xml:space="preserve">V/4627 </v>
      </c>
      <c r="B5790" t="s">
        <v>10451</v>
      </c>
      <c r="C5790" t="s">
        <v>9</v>
      </c>
      <c r="D5790" s="5" t="s">
        <v>3824</v>
      </c>
      <c r="E5790" s="6">
        <f t="shared" si="199"/>
        <v>148</v>
      </c>
      <c r="G5790" t="s">
        <v>11</v>
      </c>
    </row>
    <row r="5791" spans="1:7" ht="15" customHeight="1" x14ac:dyDescent="0.25">
      <c r="A5791" t="str">
        <f t="shared" si="200"/>
        <v xml:space="preserve">V/4628 </v>
      </c>
      <c r="B5791" t="s">
        <v>10452</v>
      </c>
      <c r="C5791" t="s">
        <v>9</v>
      </c>
      <c r="D5791" s="5" t="s">
        <v>10453</v>
      </c>
      <c r="E5791" s="6">
        <f t="shared" si="199"/>
        <v>184</v>
      </c>
      <c r="G5791" t="s">
        <v>11</v>
      </c>
    </row>
    <row r="5792" spans="1:7" ht="15" customHeight="1" x14ac:dyDescent="0.25">
      <c r="A5792" t="str">
        <f t="shared" si="200"/>
        <v xml:space="preserve">V/4629 </v>
      </c>
      <c r="B5792" t="s">
        <v>10454</v>
      </c>
      <c r="C5792" t="s">
        <v>9</v>
      </c>
      <c r="D5792" s="5" t="s">
        <v>10455</v>
      </c>
      <c r="E5792" s="6">
        <f t="shared" si="199"/>
        <v>273</v>
      </c>
      <c r="G5792" t="s">
        <v>11</v>
      </c>
    </row>
    <row r="5793" spans="1:7" ht="15" customHeight="1" x14ac:dyDescent="0.25">
      <c r="A5793" t="str">
        <f t="shared" si="200"/>
        <v xml:space="preserve">V/4630 </v>
      </c>
      <c r="B5793" t="s">
        <v>10456</v>
      </c>
      <c r="C5793" t="s">
        <v>9</v>
      </c>
      <c r="D5793" s="5" t="s">
        <v>6468</v>
      </c>
      <c r="E5793" s="6">
        <f t="shared" si="199"/>
        <v>144</v>
      </c>
      <c r="G5793" t="s">
        <v>11</v>
      </c>
    </row>
    <row r="5794" spans="1:7" ht="15" customHeight="1" x14ac:dyDescent="0.25">
      <c r="A5794" t="str">
        <f t="shared" si="200"/>
        <v xml:space="preserve">V/4631 </v>
      </c>
      <c r="B5794" t="s">
        <v>10457</v>
      </c>
      <c r="C5794" t="s">
        <v>9</v>
      </c>
      <c r="D5794" s="5" t="s">
        <v>6329</v>
      </c>
      <c r="E5794" s="6">
        <f t="shared" si="199"/>
        <v>178</v>
      </c>
      <c r="G5794" t="s">
        <v>11</v>
      </c>
    </row>
    <row r="5795" spans="1:7" ht="15" customHeight="1" x14ac:dyDescent="0.25">
      <c r="A5795" t="str">
        <f t="shared" si="200"/>
        <v xml:space="preserve">V/4632 </v>
      </c>
      <c r="B5795" t="s">
        <v>10458</v>
      </c>
      <c r="C5795" t="s">
        <v>9</v>
      </c>
      <c r="D5795" s="5" t="s">
        <v>3982</v>
      </c>
      <c r="E5795" s="6">
        <f t="shared" si="199"/>
        <v>280</v>
      </c>
      <c r="G5795" t="s">
        <v>11</v>
      </c>
    </row>
    <row r="5796" spans="1:7" ht="15" customHeight="1" x14ac:dyDescent="0.25">
      <c r="A5796" t="str">
        <f t="shared" si="200"/>
        <v xml:space="preserve">V/4633 </v>
      </c>
      <c r="B5796" t="s">
        <v>10459</v>
      </c>
      <c r="C5796" t="s">
        <v>9</v>
      </c>
      <c r="D5796" s="5" t="s">
        <v>3004</v>
      </c>
      <c r="E5796" s="6">
        <f t="shared" si="199"/>
        <v>232</v>
      </c>
      <c r="G5796" t="s">
        <v>11</v>
      </c>
    </row>
    <row r="5797" spans="1:7" ht="15" customHeight="1" x14ac:dyDescent="0.25">
      <c r="A5797" t="str">
        <f t="shared" si="200"/>
        <v xml:space="preserve">V/4634 </v>
      </c>
      <c r="B5797" t="s">
        <v>10460</v>
      </c>
      <c r="C5797" t="s">
        <v>9</v>
      </c>
      <c r="D5797" s="5" t="s">
        <v>8931</v>
      </c>
      <c r="E5797" s="6">
        <f t="shared" si="199"/>
        <v>312</v>
      </c>
      <c r="G5797" t="s">
        <v>11</v>
      </c>
    </row>
    <row r="5798" spans="1:7" ht="15" customHeight="1" x14ac:dyDescent="0.25">
      <c r="A5798" t="str">
        <f t="shared" si="200"/>
        <v xml:space="preserve">V/4635 </v>
      </c>
      <c r="B5798" t="s">
        <v>10461</v>
      </c>
      <c r="C5798" t="s">
        <v>9</v>
      </c>
      <c r="D5798" s="5" t="s">
        <v>4918</v>
      </c>
      <c r="E5798" s="6">
        <f t="shared" si="199"/>
        <v>417</v>
      </c>
      <c r="G5798" t="s">
        <v>11</v>
      </c>
    </row>
    <row r="5799" spans="1:7" ht="15" customHeight="1" x14ac:dyDescent="0.25">
      <c r="A5799" t="str">
        <f t="shared" si="200"/>
        <v xml:space="preserve">V/4636 </v>
      </c>
      <c r="B5799" t="s">
        <v>10462</v>
      </c>
      <c r="C5799" t="s">
        <v>9</v>
      </c>
      <c r="D5799" s="5" t="s">
        <v>3124</v>
      </c>
      <c r="E5799" s="6">
        <f t="shared" si="199"/>
        <v>179</v>
      </c>
      <c r="G5799" t="s">
        <v>11</v>
      </c>
    </row>
    <row r="5800" spans="1:7" ht="15" customHeight="1" x14ac:dyDescent="0.25">
      <c r="A5800" t="str">
        <f t="shared" si="200"/>
        <v xml:space="preserve">V/4637 </v>
      </c>
      <c r="B5800" t="s">
        <v>10463</v>
      </c>
      <c r="C5800" t="s">
        <v>9</v>
      </c>
      <c r="D5800" s="5" t="s">
        <v>4122</v>
      </c>
      <c r="E5800" s="6">
        <f t="shared" si="199"/>
        <v>240</v>
      </c>
      <c r="G5800" t="s">
        <v>11</v>
      </c>
    </row>
    <row r="5801" spans="1:7" ht="15" customHeight="1" x14ac:dyDescent="0.25">
      <c r="A5801" t="str">
        <f t="shared" si="200"/>
        <v xml:space="preserve">V/4638 </v>
      </c>
      <c r="B5801" t="s">
        <v>10464</v>
      </c>
      <c r="C5801" t="s">
        <v>9</v>
      </c>
      <c r="D5801" s="5" t="s">
        <v>6173</v>
      </c>
      <c r="E5801" s="6">
        <f t="shared" si="199"/>
        <v>377</v>
      </c>
      <c r="G5801" t="s">
        <v>11</v>
      </c>
    </row>
    <row r="5802" spans="1:7" ht="15" customHeight="1" x14ac:dyDescent="0.25">
      <c r="A5802" t="str">
        <f t="shared" si="200"/>
        <v xml:space="preserve">V/4664 </v>
      </c>
      <c r="B5802" t="s">
        <v>10465</v>
      </c>
      <c r="C5802" t="s">
        <v>9</v>
      </c>
      <c r="D5802" s="5" t="s">
        <v>6905</v>
      </c>
      <c r="E5802" s="6">
        <f t="shared" si="199"/>
        <v>559</v>
      </c>
      <c r="G5802" t="s">
        <v>11</v>
      </c>
    </row>
    <row r="5803" spans="1:7" ht="15" customHeight="1" x14ac:dyDescent="0.25">
      <c r="A5803" t="str">
        <f t="shared" si="200"/>
        <v xml:space="preserve">V/4665 </v>
      </c>
      <c r="B5803" t="s">
        <v>10466</v>
      </c>
      <c r="C5803" t="s">
        <v>9</v>
      </c>
      <c r="D5803" s="5" t="s">
        <v>10467</v>
      </c>
      <c r="E5803" s="6">
        <f t="shared" si="199"/>
        <v>616</v>
      </c>
      <c r="G5803" t="s">
        <v>11</v>
      </c>
    </row>
    <row r="5804" spans="1:7" ht="15" customHeight="1" x14ac:dyDescent="0.25">
      <c r="A5804" t="str">
        <f t="shared" si="200"/>
        <v xml:space="preserve">V/4666 </v>
      </c>
      <c r="B5804" t="s">
        <v>10468</v>
      </c>
      <c r="C5804" t="s">
        <v>9</v>
      </c>
      <c r="D5804" s="5" t="s">
        <v>6801</v>
      </c>
      <c r="E5804" s="6">
        <f t="shared" si="199"/>
        <v>745</v>
      </c>
      <c r="G5804" t="s">
        <v>11</v>
      </c>
    </row>
    <row r="5805" spans="1:7" ht="15" customHeight="1" x14ac:dyDescent="0.25">
      <c r="A5805" t="str">
        <f t="shared" si="200"/>
        <v xml:space="preserve">V/4667 </v>
      </c>
      <c r="B5805" t="s">
        <v>10469</v>
      </c>
      <c r="C5805" t="s">
        <v>9</v>
      </c>
      <c r="D5805" s="5">
        <v>1033</v>
      </c>
      <c r="E5805" s="6">
        <f t="shared" si="199"/>
        <v>1033</v>
      </c>
      <c r="G5805" t="s">
        <v>11</v>
      </c>
    </row>
    <row r="5806" spans="1:7" ht="15" customHeight="1" x14ac:dyDescent="0.25">
      <c r="A5806" t="str">
        <f t="shared" si="200"/>
        <v xml:space="preserve">V/4668 </v>
      </c>
      <c r="B5806" t="s">
        <v>10470</v>
      </c>
      <c r="C5806" t="s">
        <v>9</v>
      </c>
      <c r="D5806" s="5" t="s">
        <v>10471</v>
      </c>
      <c r="E5806" s="6">
        <f t="shared" si="199"/>
        <v>561</v>
      </c>
      <c r="G5806" t="s">
        <v>11</v>
      </c>
    </row>
    <row r="5807" spans="1:7" ht="15" customHeight="1" x14ac:dyDescent="0.25">
      <c r="A5807" t="str">
        <f t="shared" si="200"/>
        <v xml:space="preserve">V/4669 </v>
      </c>
      <c r="B5807" t="s">
        <v>10472</v>
      </c>
      <c r="C5807" t="s">
        <v>9</v>
      </c>
      <c r="D5807" s="5" t="s">
        <v>10473</v>
      </c>
      <c r="E5807" s="6">
        <f t="shared" si="199"/>
        <v>625</v>
      </c>
      <c r="G5807" t="s">
        <v>11</v>
      </c>
    </row>
    <row r="5808" spans="1:7" ht="15" customHeight="1" x14ac:dyDescent="0.25">
      <c r="A5808" t="str">
        <f t="shared" si="200"/>
        <v xml:space="preserve">V/4670 </v>
      </c>
      <c r="B5808" t="s">
        <v>10474</v>
      </c>
      <c r="C5808" t="s">
        <v>9</v>
      </c>
      <c r="D5808" s="5" t="s">
        <v>10475</v>
      </c>
      <c r="E5808" s="6">
        <f t="shared" si="199"/>
        <v>789</v>
      </c>
      <c r="G5808" t="s">
        <v>11</v>
      </c>
    </row>
    <row r="5809" spans="1:7" ht="15" customHeight="1" x14ac:dyDescent="0.25">
      <c r="A5809" t="str">
        <f t="shared" si="200"/>
        <v xml:space="preserve">V/4671 </v>
      </c>
      <c r="B5809" t="s">
        <v>10476</v>
      </c>
      <c r="C5809" t="s">
        <v>9</v>
      </c>
      <c r="D5809" s="5">
        <v>1039</v>
      </c>
      <c r="E5809" s="6">
        <f t="shared" si="199"/>
        <v>1039</v>
      </c>
      <c r="G5809" t="s">
        <v>11</v>
      </c>
    </row>
    <row r="5810" spans="1:7" ht="15" customHeight="1" x14ac:dyDescent="0.25">
      <c r="A5810" t="str">
        <f t="shared" si="200"/>
        <v xml:space="preserve">V/4672 </v>
      </c>
      <c r="B5810" t="s">
        <v>10477</v>
      </c>
      <c r="C5810" t="s">
        <v>9</v>
      </c>
      <c r="D5810" s="5" t="s">
        <v>3870</v>
      </c>
      <c r="E5810" s="6">
        <f t="shared" si="199"/>
        <v>126</v>
      </c>
      <c r="G5810" t="s">
        <v>11</v>
      </c>
    </row>
    <row r="5811" spans="1:7" ht="15" customHeight="1" x14ac:dyDescent="0.25">
      <c r="A5811" t="str">
        <f t="shared" si="200"/>
        <v xml:space="preserve">V/4673 </v>
      </c>
      <c r="B5811" t="s">
        <v>10478</v>
      </c>
      <c r="C5811" t="s">
        <v>9</v>
      </c>
      <c r="D5811" s="5" t="s">
        <v>3870</v>
      </c>
      <c r="E5811" s="6">
        <f t="shared" si="199"/>
        <v>126</v>
      </c>
      <c r="G5811" t="s">
        <v>11</v>
      </c>
    </row>
    <row r="5812" spans="1:7" ht="15" customHeight="1" x14ac:dyDescent="0.25">
      <c r="A5812" t="str">
        <f t="shared" si="200"/>
        <v xml:space="preserve">V/4674 </v>
      </c>
      <c r="B5812" t="s">
        <v>10479</v>
      </c>
      <c r="C5812" t="s">
        <v>9</v>
      </c>
      <c r="D5812" s="5" t="s">
        <v>413</v>
      </c>
      <c r="E5812" s="6">
        <f t="shared" si="199"/>
        <v>185</v>
      </c>
      <c r="G5812" t="s">
        <v>11</v>
      </c>
    </row>
    <row r="5813" spans="1:7" ht="15" customHeight="1" x14ac:dyDescent="0.25">
      <c r="A5813" t="str">
        <f t="shared" si="200"/>
        <v xml:space="preserve">V/4675 </v>
      </c>
      <c r="B5813" t="s">
        <v>10480</v>
      </c>
      <c r="C5813" t="s">
        <v>9</v>
      </c>
      <c r="D5813" s="5" t="s">
        <v>3870</v>
      </c>
      <c r="E5813" s="6">
        <f t="shared" si="199"/>
        <v>126</v>
      </c>
      <c r="G5813" t="s">
        <v>11</v>
      </c>
    </row>
    <row r="5814" spans="1:7" ht="15" customHeight="1" x14ac:dyDescent="0.25">
      <c r="A5814" t="str">
        <f t="shared" si="200"/>
        <v xml:space="preserve">V/4676 </v>
      </c>
      <c r="B5814" t="s">
        <v>10481</v>
      </c>
      <c r="C5814" t="s">
        <v>9</v>
      </c>
      <c r="D5814" s="5" t="s">
        <v>3870</v>
      </c>
      <c r="E5814" s="6">
        <f t="shared" si="199"/>
        <v>126</v>
      </c>
      <c r="G5814" t="s">
        <v>11</v>
      </c>
    </row>
    <row r="5815" spans="1:7" ht="15" customHeight="1" x14ac:dyDescent="0.25">
      <c r="A5815" t="str">
        <f t="shared" si="200"/>
        <v xml:space="preserve">V/4677 </v>
      </c>
      <c r="B5815" t="s">
        <v>10482</v>
      </c>
      <c r="C5815" t="s">
        <v>9</v>
      </c>
      <c r="D5815" s="5" t="s">
        <v>627</v>
      </c>
      <c r="E5815" s="6">
        <f t="shared" si="199"/>
        <v>182</v>
      </c>
      <c r="G5815" t="s">
        <v>11</v>
      </c>
    </row>
    <row r="5816" spans="1:7" ht="15" customHeight="1" x14ac:dyDescent="0.25">
      <c r="A5816" t="str">
        <f t="shared" si="200"/>
        <v xml:space="preserve">V/4678 </v>
      </c>
      <c r="B5816" t="s">
        <v>10483</v>
      </c>
      <c r="C5816" t="s">
        <v>9</v>
      </c>
      <c r="D5816" s="5" t="s">
        <v>3979</v>
      </c>
      <c r="E5816" s="6">
        <f t="shared" si="199"/>
        <v>292</v>
      </c>
      <c r="G5816" t="s">
        <v>11</v>
      </c>
    </row>
    <row r="5817" spans="1:7" ht="15" customHeight="1" x14ac:dyDescent="0.25">
      <c r="A5817" t="str">
        <f t="shared" si="200"/>
        <v xml:space="preserve">V/4679 </v>
      </c>
      <c r="B5817" t="s">
        <v>10484</v>
      </c>
      <c r="C5817" t="s">
        <v>9</v>
      </c>
      <c r="D5817" s="5" t="s">
        <v>3979</v>
      </c>
      <c r="E5817" s="6">
        <f t="shared" si="199"/>
        <v>292</v>
      </c>
      <c r="G5817" t="s">
        <v>11</v>
      </c>
    </row>
    <row r="5818" spans="1:7" ht="15" customHeight="1" x14ac:dyDescent="0.25">
      <c r="A5818" t="str">
        <f t="shared" si="200"/>
        <v xml:space="preserve">V/4680 </v>
      </c>
      <c r="B5818" t="s">
        <v>10485</v>
      </c>
      <c r="C5818" t="s">
        <v>9</v>
      </c>
      <c r="D5818" s="5" t="s">
        <v>10486</v>
      </c>
      <c r="E5818" s="6">
        <f t="shared" si="199"/>
        <v>372</v>
      </c>
      <c r="G5818" t="s">
        <v>11</v>
      </c>
    </row>
    <row r="5819" spans="1:7" ht="15" customHeight="1" x14ac:dyDescent="0.25">
      <c r="A5819" t="str">
        <f t="shared" si="200"/>
        <v xml:space="preserve">V/4681 </v>
      </c>
      <c r="B5819" t="s">
        <v>10487</v>
      </c>
      <c r="C5819" t="s">
        <v>9</v>
      </c>
      <c r="D5819" s="5" t="s">
        <v>3979</v>
      </c>
      <c r="E5819" s="6">
        <f t="shared" ref="E5819:E5882" si="201">D5819*((100-$E$5)/100)</f>
        <v>292</v>
      </c>
      <c r="G5819" t="s">
        <v>11</v>
      </c>
    </row>
    <row r="5820" spans="1:7" ht="15" customHeight="1" x14ac:dyDescent="0.25">
      <c r="A5820" t="str">
        <f t="shared" si="200"/>
        <v xml:space="preserve">V/4682 </v>
      </c>
      <c r="B5820" t="s">
        <v>10488</v>
      </c>
      <c r="C5820" t="s">
        <v>9</v>
      </c>
      <c r="D5820" s="5" t="s">
        <v>3979</v>
      </c>
      <c r="E5820" s="6">
        <f t="shared" si="201"/>
        <v>292</v>
      </c>
      <c r="G5820" t="s">
        <v>11</v>
      </c>
    </row>
    <row r="5821" spans="1:7" ht="15" customHeight="1" x14ac:dyDescent="0.25">
      <c r="A5821" t="str">
        <f t="shared" si="200"/>
        <v xml:space="preserve">V/4683 </v>
      </c>
      <c r="B5821" t="s">
        <v>10489</v>
      </c>
      <c r="C5821" t="s">
        <v>9</v>
      </c>
      <c r="D5821" s="5" t="s">
        <v>9682</v>
      </c>
      <c r="E5821" s="6">
        <f t="shared" si="201"/>
        <v>405</v>
      </c>
      <c r="G5821" t="s">
        <v>11</v>
      </c>
    </row>
    <row r="5822" spans="1:7" ht="15" customHeight="1" x14ac:dyDescent="0.25">
      <c r="A5822" t="str">
        <f t="shared" si="200"/>
        <v xml:space="preserve">V/4684 </v>
      </c>
      <c r="B5822" t="s">
        <v>10490</v>
      </c>
      <c r="C5822" t="s">
        <v>9</v>
      </c>
      <c r="D5822" s="5" t="s">
        <v>515</v>
      </c>
      <c r="E5822" s="6">
        <f t="shared" si="201"/>
        <v>55</v>
      </c>
      <c r="G5822" t="s">
        <v>11</v>
      </c>
    </row>
    <row r="5823" spans="1:7" ht="15" customHeight="1" x14ac:dyDescent="0.25">
      <c r="A5823" t="str">
        <f t="shared" si="200"/>
        <v xml:space="preserve">V/4685 </v>
      </c>
      <c r="B5823" t="s">
        <v>10491</v>
      </c>
      <c r="C5823" t="s">
        <v>9</v>
      </c>
      <c r="D5823" s="5" t="s">
        <v>1663</v>
      </c>
      <c r="E5823" s="6">
        <f t="shared" si="201"/>
        <v>159</v>
      </c>
      <c r="G5823" t="s">
        <v>11</v>
      </c>
    </row>
    <row r="5824" spans="1:7" ht="15" customHeight="1" x14ac:dyDescent="0.25">
      <c r="A5824" t="str">
        <f t="shared" si="200"/>
        <v xml:space="preserve">V/4686 </v>
      </c>
      <c r="B5824" t="s">
        <v>10492</v>
      </c>
      <c r="C5824" t="s">
        <v>9</v>
      </c>
      <c r="D5824" s="5" t="s">
        <v>3007</v>
      </c>
      <c r="E5824" s="6">
        <f t="shared" si="201"/>
        <v>199</v>
      </c>
      <c r="G5824" t="s">
        <v>11</v>
      </c>
    </row>
    <row r="5825" spans="1:7" ht="15" customHeight="1" x14ac:dyDescent="0.25">
      <c r="A5825" t="str">
        <f t="shared" si="200"/>
        <v xml:space="preserve">V/4690 </v>
      </c>
      <c r="B5825" t="s">
        <v>10493</v>
      </c>
      <c r="C5825" t="s">
        <v>9</v>
      </c>
      <c r="D5825" s="5">
        <v>1699</v>
      </c>
      <c r="E5825" s="6">
        <f t="shared" si="201"/>
        <v>1699</v>
      </c>
      <c r="G5825" t="s">
        <v>11</v>
      </c>
    </row>
    <row r="5826" spans="1:7" ht="15" customHeight="1" x14ac:dyDescent="0.25">
      <c r="A5826" t="str">
        <f t="shared" si="200"/>
        <v xml:space="preserve">V/4697 </v>
      </c>
      <c r="B5826" t="s">
        <v>10494</v>
      </c>
      <c r="C5826" t="s">
        <v>9</v>
      </c>
      <c r="D5826" s="5">
        <v>3399</v>
      </c>
      <c r="E5826" s="6">
        <f t="shared" si="201"/>
        <v>3399</v>
      </c>
      <c r="G5826" t="s">
        <v>11</v>
      </c>
    </row>
    <row r="5827" spans="1:7" ht="15" customHeight="1" x14ac:dyDescent="0.25">
      <c r="A5827" t="str">
        <f t="shared" si="200"/>
        <v xml:space="preserve">V/4702 </v>
      </c>
      <c r="B5827" t="s">
        <v>10495</v>
      </c>
      <c r="C5827" t="s">
        <v>9</v>
      </c>
      <c r="D5827" s="5" t="s">
        <v>7157</v>
      </c>
      <c r="E5827" s="6">
        <f t="shared" si="201"/>
        <v>282</v>
      </c>
      <c r="G5827" t="s">
        <v>10496</v>
      </c>
    </row>
    <row r="5828" spans="1:7" ht="15" customHeight="1" x14ac:dyDescent="0.25">
      <c r="A5828" t="str">
        <f t="shared" ref="A5828:A5891" si="202">MID(B5828,1,7)</f>
        <v xml:space="preserve">V/4703 </v>
      </c>
      <c r="B5828" t="s">
        <v>10497</v>
      </c>
      <c r="C5828" t="s">
        <v>9</v>
      </c>
      <c r="D5828" s="5" t="s">
        <v>4717</v>
      </c>
      <c r="E5828" s="6">
        <f t="shared" si="201"/>
        <v>363</v>
      </c>
      <c r="G5828" t="s">
        <v>10498</v>
      </c>
    </row>
    <row r="5829" spans="1:7" ht="15" customHeight="1" x14ac:dyDescent="0.25">
      <c r="A5829" t="str">
        <f t="shared" si="202"/>
        <v xml:space="preserve">V/4947 </v>
      </c>
      <c r="B5829" t="s">
        <v>10499</v>
      </c>
      <c r="C5829" t="s">
        <v>9</v>
      </c>
      <c r="D5829" s="5" t="s">
        <v>6244</v>
      </c>
      <c r="E5829" s="6">
        <f t="shared" si="201"/>
        <v>219</v>
      </c>
      <c r="G5829" t="s">
        <v>10500</v>
      </c>
    </row>
    <row r="5830" spans="1:7" ht="15" customHeight="1" x14ac:dyDescent="0.25">
      <c r="A5830" t="str">
        <f t="shared" si="202"/>
        <v xml:space="preserve">V/4948 </v>
      </c>
      <c r="B5830" t="s">
        <v>10501</v>
      </c>
      <c r="C5830" t="s">
        <v>9</v>
      </c>
      <c r="D5830" s="5" t="s">
        <v>6244</v>
      </c>
      <c r="E5830" s="6">
        <f t="shared" si="201"/>
        <v>219</v>
      </c>
      <c r="G5830" t="s">
        <v>10502</v>
      </c>
    </row>
    <row r="5831" spans="1:7" ht="15" customHeight="1" x14ac:dyDescent="0.25">
      <c r="A5831" t="str">
        <f t="shared" si="202"/>
        <v xml:space="preserve">V/4949 </v>
      </c>
      <c r="B5831" t="s">
        <v>10503</v>
      </c>
      <c r="C5831" t="s">
        <v>9</v>
      </c>
      <c r="D5831" s="5" t="s">
        <v>6268</v>
      </c>
      <c r="E5831" s="6">
        <f t="shared" si="201"/>
        <v>319</v>
      </c>
      <c r="G5831" t="s">
        <v>10504</v>
      </c>
    </row>
    <row r="5832" spans="1:7" ht="15" customHeight="1" x14ac:dyDescent="0.25">
      <c r="A5832" t="str">
        <f t="shared" si="202"/>
        <v xml:space="preserve">V/4950 </v>
      </c>
      <c r="B5832" t="s">
        <v>10505</v>
      </c>
      <c r="C5832" t="s">
        <v>9</v>
      </c>
      <c r="D5832" s="5" t="s">
        <v>436</v>
      </c>
      <c r="E5832" s="6">
        <f t="shared" si="201"/>
        <v>349</v>
      </c>
      <c r="G5832" t="s">
        <v>10506</v>
      </c>
    </row>
    <row r="5833" spans="1:7" ht="15" customHeight="1" x14ac:dyDescent="0.25">
      <c r="A5833" t="str">
        <f t="shared" si="202"/>
        <v xml:space="preserve">V/4974 </v>
      </c>
      <c r="B5833" t="s">
        <v>10507</v>
      </c>
      <c r="C5833" t="s">
        <v>9</v>
      </c>
      <c r="D5833" s="5" t="s">
        <v>10508</v>
      </c>
      <c r="E5833" s="6">
        <f t="shared" si="201"/>
        <v>253</v>
      </c>
      <c r="G5833" t="s">
        <v>10509</v>
      </c>
    </row>
    <row r="5834" spans="1:7" ht="15" customHeight="1" x14ac:dyDescent="0.25">
      <c r="A5834" t="str">
        <f t="shared" si="202"/>
        <v xml:space="preserve">V/4975 </v>
      </c>
      <c r="B5834" t="s">
        <v>10510</v>
      </c>
      <c r="C5834" t="s">
        <v>9</v>
      </c>
      <c r="D5834" s="5" t="s">
        <v>10511</v>
      </c>
      <c r="E5834" s="6">
        <f t="shared" si="201"/>
        <v>386</v>
      </c>
      <c r="G5834" t="s">
        <v>10512</v>
      </c>
    </row>
    <row r="5835" spans="1:7" ht="15" customHeight="1" x14ac:dyDescent="0.25">
      <c r="A5835" t="str">
        <f t="shared" si="202"/>
        <v xml:space="preserve">V/4976 </v>
      </c>
      <c r="B5835" t="s">
        <v>10513</v>
      </c>
      <c r="C5835" t="s">
        <v>9</v>
      </c>
      <c r="D5835" s="5" t="s">
        <v>10514</v>
      </c>
      <c r="E5835" s="6">
        <f t="shared" si="201"/>
        <v>544</v>
      </c>
      <c r="G5835" t="s">
        <v>10515</v>
      </c>
    </row>
    <row r="5836" spans="1:7" ht="15" customHeight="1" x14ac:dyDescent="0.25">
      <c r="A5836" t="str">
        <f t="shared" si="202"/>
        <v xml:space="preserve">V/5030 </v>
      </c>
      <c r="B5836" t="s">
        <v>10516</v>
      </c>
      <c r="C5836" t="s">
        <v>9</v>
      </c>
      <c r="D5836" s="5">
        <v>4185</v>
      </c>
      <c r="E5836" s="6">
        <f t="shared" si="201"/>
        <v>4185</v>
      </c>
      <c r="G5836" t="s">
        <v>10517</v>
      </c>
    </row>
    <row r="5837" spans="1:7" ht="15" customHeight="1" x14ac:dyDescent="0.25">
      <c r="A5837" t="str">
        <f t="shared" si="202"/>
        <v xml:space="preserve">V/5031 </v>
      </c>
      <c r="B5837" t="s">
        <v>10518</v>
      </c>
      <c r="C5837" t="s">
        <v>9</v>
      </c>
      <c r="D5837" s="5" t="s">
        <v>10519</v>
      </c>
      <c r="E5837" s="6">
        <f t="shared" si="201"/>
        <v>933</v>
      </c>
      <c r="G5837" t="s">
        <v>10520</v>
      </c>
    </row>
    <row r="5838" spans="1:7" ht="15" customHeight="1" x14ac:dyDescent="0.25">
      <c r="A5838" t="str">
        <f t="shared" si="202"/>
        <v xml:space="preserve">V/5043 </v>
      </c>
      <c r="B5838" t="s">
        <v>10521</v>
      </c>
      <c r="C5838" t="s">
        <v>9</v>
      </c>
      <c r="D5838" s="5" t="s">
        <v>610</v>
      </c>
      <c r="E5838" s="6">
        <f t="shared" si="201"/>
        <v>429</v>
      </c>
      <c r="G5838" t="s">
        <v>10522</v>
      </c>
    </row>
    <row r="5839" spans="1:7" ht="15" customHeight="1" x14ac:dyDescent="0.25">
      <c r="A5839" t="str">
        <f t="shared" si="202"/>
        <v xml:space="preserve">V/5091 </v>
      </c>
      <c r="B5839" t="s">
        <v>10523</v>
      </c>
      <c r="C5839" t="s">
        <v>9</v>
      </c>
      <c r="D5839" s="5" t="s">
        <v>515</v>
      </c>
      <c r="E5839" s="6">
        <f t="shared" si="201"/>
        <v>55</v>
      </c>
      <c r="G5839" t="s">
        <v>11</v>
      </c>
    </row>
    <row r="5840" spans="1:7" ht="15" customHeight="1" x14ac:dyDescent="0.25">
      <c r="A5840" t="str">
        <f t="shared" si="202"/>
        <v xml:space="preserve">V/5235 </v>
      </c>
      <c r="B5840" t="s">
        <v>10524</v>
      </c>
      <c r="C5840" t="s">
        <v>9</v>
      </c>
      <c r="D5840" s="5" t="s">
        <v>777</v>
      </c>
      <c r="E5840" s="6">
        <f t="shared" si="201"/>
        <v>1.3</v>
      </c>
      <c r="G5840" t="s">
        <v>11</v>
      </c>
    </row>
    <row r="5841" spans="1:7" ht="15" customHeight="1" x14ac:dyDescent="0.25">
      <c r="A5841" t="str">
        <f t="shared" si="202"/>
        <v xml:space="preserve">V/528  </v>
      </c>
      <c r="B5841" t="s">
        <v>10525</v>
      </c>
      <c r="C5841" t="s">
        <v>9</v>
      </c>
      <c r="D5841" s="5" t="s">
        <v>107</v>
      </c>
      <c r="E5841" s="6">
        <f t="shared" si="201"/>
        <v>8.9</v>
      </c>
      <c r="G5841" t="s">
        <v>10526</v>
      </c>
    </row>
    <row r="5842" spans="1:7" ht="15" customHeight="1" x14ac:dyDescent="0.25">
      <c r="A5842" t="str">
        <f t="shared" si="202"/>
        <v xml:space="preserve">V/529  </v>
      </c>
      <c r="B5842" t="s">
        <v>10527</v>
      </c>
      <c r="C5842" t="s">
        <v>9</v>
      </c>
      <c r="D5842" s="5" t="s">
        <v>107</v>
      </c>
      <c r="E5842" s="6">
        <f t="shared" si="201"/>
        <v>8.9</v>
      </c>
      <c r="G5842" t="s">
        <v>10528</v>
      </c>
    </row>
    <row r="5843" spans="1:7" ht="15" customHeight="1" x14ac:dyDescent="0.25">
      <c r="A5843" t="str">
        <f t="shared" si="202"/>
        <v xml:space="preserve">V/530  </v>
      </c>
      <c r="B5843" t="s">
        <v>10529</v>
      </c>
      <c r="C5843" t="s">
        <v>9</v>
      </c>
      <c r="D5843" s="5" t="s">
        <v>107</v>
      </c>
      <c r="E5843" s="6">
        <f t="shared" si="201"/>
        <v>8.9</v>
      </c>
      <c r="G5843" t="s">
        <v>10530</v>
      </c>
    </row>
    <row r="5844" spans="1:7" ht="15" customHeight="1" x14ac:dyDescent="0.25">
      <c r="A5844" t="str">
        <f t="shared" si="202"/>
        <v xml:space="preserve">V/531  </v>
      </c>
      <c r="B5844" t="s">
        <v>10531</v>
      </c>
      <c r="C5844" t="s">
        <v>9</v>
      </c>
      <c r="D5844" s="5" t="s">
        <v>107</v>
      </c>
      <c r="E5844" s="6">
        <f t="shared" si="201"/>
        <v>8.9</v>
      </c>
      <c r="G5844" t="s">
        <v>10532</v>
      </c>
    </row>
    <row r="5845" spans="1:7" ht="15" customHeight="1" x14ac:dyDescent="0.25">
      <c r="A5845" t="str">
        <f t="shared" si="202"/>
        <v xml:space="preserve">V/532  </v>
      </c>
      <c r="B5845" t="s">
        <v>10533</v>
      </c>
      <c r="C5845" t="s">
        <v>9</v>
      </c>
      <c r="D5845" s="5" t="s">
        <v>107</v>
      </c>
      <c r="E5845" s="6">
        <f t="shared" si="201"/>
        <v>8.9</v>
      </c>
      <c r="G5845" t="s">
        <v>10534</v>
      </c>
    </row>
    <row r="5846" spans="1:7" ht="15" customHeight="1" x14ac:dyDescent="0.25">
      <c r="A5846" t="str">
        <f t="shared" si="202"/>
        <v xml:space="preserve">V/588  </v>
      </c>
      <c r="B5846" t="s">
        <v>10535</v>
      </c>
      <c r="C5846" t="s">
        <v>9</v>
      </c>
      <c r="D5846" s="5" t="s">
        <v>410</v>
      </c>
      <c r="E5846" s="6">
        <f t="shared" si="201"/>
        <v>105</v>
      </c>
      <c r="G5846" t="s">
        <v>10536</v>
      </c>
    </row>
    <row r="5847" spans="1:7" ht="15" customHeight="1" x14ac:dyDescent="0.25">
      <c r="A5847" t="str">
        <f t="shared" si="202"/>
        <v xml:space="preserve">V/589  </v>
      </c>
      <c r="B5847" t="s">
        <v>10537</v>
      </c>
      <c r="C5847" t="s">
        <v>9</v>
      </c>
      <c r="D5847" s="5" t="s">
        <v>4836</v>
      </c>
      <c r="E5847" s="6">
        <f t="shared" si="201"/>
        <v>141</v>
      </c>
      <c r="G5847" t="s">
        <v>10538</v>
      </c>
    </row>
    <row r="5848" spans="1:7" ht="15" customHeight="1" x14ac:dyDescent="0.25">
      <c r="A5848" t="str">
        <f t="shared" si="202"/>
        <v xml:space="preserve">V/590  </v>
      </c>
      <c r="B5848" t="s">
        <v>10539</v>
      </c>
      <c r="C5848" t="s">
        <v>9</v>
      </c>
      <c r="D5848" s="5" t="s">
        <v>509</v>
      </c>
      <c r="E5848" s="6">
        <f t="shared" si="201"/>
        <v>60</v>
      </c>
      <c r="G5848" t="s">
        <v>10540</v>
      </c>
    </row>
    <row r="5849" spans="1:7" ht="15" customHeight="1" x14ac:dyDescent="0.25">
      <c r="A5849" t="str">
        <f t="shared" si="202"/>
        <v xml:space="preserve">V/653  </v>
      </c>
      <c r="B5849" t="s">
        <v>10541</v>
      </c>
      <c r="C5849" t="s">
        <v>9</v>
      </c>
      <c r="D5849" s="5" t="s">
        <v>725</v>
      </c>
      <c r="E5849" s="6">
        <f t="shared" si="201"/>
        <v>1.4</v>
      </c>
      <c r="G5849" t="s">
        <v>10542</v>
      </c>
    </row>
    <row r="5850" spans="1:7" ht="15" customHeight="1" x14ac:dyDescent="0.25">
      <c r="A5850" t="str">
        <f t="shared" si="202"/>
        <v xml:space="preserve">V/654  </v>
      </c>
      <c r="B5850" t="s">
        <v>10543</v>
      </c>
      <c r="C5850" t="s">
        <v>9</v>
      </c>
      <c r="D5850" s="5" t="s">
        <v>655</v>
      </c>
      <c r="E5850" s="6">
        <f t="shared" si="201"/>
        <v>1.8</v>
      </c>
      <c r="G5850" t="s">
        <v>10544</v>
      </c>
    </row>
    <row r="5851" spans="1:7" ht="15" customHeight="1" x14ac:dyDescent="0.25">
      <c r="A5851" t="str">
        <f t="shared" si="202"/>
        <v xml:space="preserve">V/777  </v>
      </c>
      <c r="B5851" t="s">
        <v>10545</v>
      </c>
      <c r="C5851" t="s">
        <v>9</v>
      </c>
      <c r="D5851" s="5" t="s">
        <v>107</v>
      </c>
      <c r="E5851" s="6">
        <f t="shared" si="201"/>
        <v>8.9</v>
      </c>
      <c r="G5851" t="s">
        <v>10546</v>
      </c>
    </row>
    <row r="5852" spans="1:7" ht="15" customHeight="1" x14ac:dyDescent="0.25">
      <c r="A5852" t="str">
        <f t="shared" si="202"/>
        <v>V1/1028</v>
      </c>
      <c r="B5852" t="s">
        <v>10547</v>
      </c>
      <c r="C5852" t="s">
        <v>9</v>
      </c>
      <c r="D5852" s="5" t="s">
        <v>57</v>
      </c>
      <c r="E5852" s="6">
        <f t="shared" si="201"/>
        <v>13</v>
      </c>
      <c r="G5852" t="s">
        <v>10548</v>
      </c>
    </row>
    <row r="5853" spans="1:7" ht="15" customHeight="1" x14ac:dyDescent="0.25">
      <c r="A5853" t="str">
        <f t="shared" si="202"/>
        <v>V1/2193</v>
      </c>
      <c r="B5853" t="s">
        <v>10549</v>
      </c>
      <c r="C5853" t="s">
        <v>9</v>
      </c>
      <c r="D5853" s="5" t="s">
        <v>298</v>
      </c>
      <c r="E5853" s="6">
        <f t="shared" si="201"/>
        <v>6.9</v>
      </c>
      <c r="G5853" t="s">
        <v>10550</v>
      </c>
    </row>
    <row r="5854" spans="1:7" ht="15" customHeight="1" x14ac:dyDescent="0.25">
      <c r="A5854" t="str">
        <f t="shared" si="202"/>
        <v xml:space="preserve">V1/274 </v>
      </c>
      <c r="B5854" t="s">
        <v>10551</v>
      </c>
      <c r="C5854" t="s">
        <v>551</v>
      </c>
      <c r="D5854" s="5" t="s">
        <v>333</v>
      </c>
      <c r="E5854" s="6">
        <f t="shared" si="201"/>
        <v>12.9</v>
      </c>
      <c r="G5854" t="s">
        <v>10552</v>
      </c>
    </row>
    <row r="5855" spans="1:7" ht="15" customHeight="1" x14ac:dyDescent="0.25">
      <c r="A5855" t="str">
        <f t="shared" si="202"/>
        <v>V1/274B</v>
      </c>
      <c r="B5855" t="s">
        <v>10553</v>
      </c>
      <c r="C5855" t="s">
        <v>551</v>
      </c>
      <c r="D5855" s="5" t="s">
        <v>1245</v>
      </c>
      <c r="E5855" s="6">
        <f t="shared" si="201"/>
        <v>9.9</v>
      </c>
      <c r="G5855" t="s">
        <v>10554</v>
      </c>
    </row>
    <row r="5856" spans="1:7" ht="15" customHeight="1" x14ac:dyDescent="0.25">
      <c r="A5856" t="str">
        <f t="shared" si="202"/>
        <v xml:space="preserve">V1/275 </v>
      </c>
      <c r="B5856" t="s">
        <v>10555</v>
      </c>
      <c r="C5856" t="s">
        <v>9</v>
      </c>
      <c r="D5856" s="5" t="s">
        <v>655</v>
      </c>
      <c r="E5856" s="6">
        <f t="shared" si="201"/>
        <v>1.8</v>
      </c>
      <c r="G5856" t="s">
        <v>10556</v>
      </c>
    </row>
    <row r="5857" spans="1:7" ht="15" customHeight="1" x14ac:dyDescent="0.25">
      <c r="A5857" t="str">
        <f t="shared" si="202"/>
        <v xml:space="preserve">V1/276 </v>
      </c>
      <c r="B5857" t="s">
        <v>10557</v>
      </c>
      <c r="C5857" t="s">
        <v>9</v>
      </c>
      <c r="D5857" s="5" t="s">
        <v>780</v>
      </c>
      <c r="E5857" s="6">
        <f t="shared" si="201"/>
        <v>7.9</v>
      </c>
      <c r="G5857" t="s">
        <v>10558</v>
      </c>
    </row>
    <row r="5858" spans="1:7" ht="15" customHeight="1" x14ac:dyDescent="0.25">
      <c r="A5858" t="str">
        <f t="shared" si="202"/>
        <v xml:space="preserve">V1/277 </v>
      </c>
      <c r="B5858" t="s">
        <v>10559</v>
      </c>
      <c r="C5858" t="s">
        <v>9</v>
      </c>
      <c r="D5858" s="5" t="s">
        <v>298</v>
      </c>
      <c r="E5858" s="6">
        <f t="shared" si="201"/>
        <v>6.9</v>
      </c>
      <c r="G5858" t="s">
        <v>10560</v>
      </c>
    </row>
    <row r="5859" spans="1:7" ht="15" customHeight="1" x14ac:dyDescent="0.25">
      <c r="A5859" t="str">
        <f t="shared" si="202"/>
        <v xml:space="preserve">V1/288 </v>
      </c>
      <c r="B5859" t="s">
        <v>10561</v>
      </c>
      <c r="C5859" t="s">
        <v>9</v>
      </c>
      <c r="D5859" s="5" t="s">
        <v>263</v>
      </c>
      <c r="E5859" s="6">
        <f t="shared" si="201"/>
        <v>7.8</v>
      </c>
      <c r="G5859" t="s">
        <v>10562</v>
      </c>
    </row>
    <row r="5860" spans="1:7" ht="15" customHeight="1" x14ac:dyDescent="0.25">
      <c r="A5860" t="str">
        <f t="shared" si="202"/>
        <v xml:space="preserve">V1/289 </v>
      </c>
      <c r="B5860" t="s">
        <v>10563</v>
      </c>
      <c r="C5860" t="s">
        <v>9</v>
      </c>
      <c r="D5860" s="5" t="s">
        <v>2269</v>
      </c>
      <c r="E5860" s="6">
        <f t="shared" si="201"/>
        <v>1.95</v>
      </c>
      <c r="G5860" t="s">
        <v>10564</v>
      </c>
    </row>
    <row r="5861" spans="1:7" ht="15" customHeight="1" x14ac:dyDescent="0.25">
      <c r="A5861" t="str">
        <f t="shared" si="202"/>
        <v>V1/289A</v>
      </c>
      <c r="B5861" t="s">
        <v>10565</v>
      </c>
      <c r="C5861" t="s">
        <v>9</v>
      </c>
      <c r="D5861" s="5" t="s">
        <v>1752</v>
      </c>
      <c r="E5861" s="6">
        <f t="shared" si="201"/>
        <v>2.1</v>
      </c>
      <c r="G5861" t="s">
        <v>10566</v>
      </c>
    </row>
    <row r="5862" spans="1:7" ht="15" customHeight="1" x14ac:dyDescent="0.25">
      <c r="A5862" t="str">
        <f t="shared" si="202"/>
        <v>V1/3320</v>
      </c>
      <c r="B5862" t="s">
        <v>10567</v>
      </c>
      <c r="C5862" t="s">
        <v>551</v>
      </c>
      <c r="D5862" s="5" t="s">
        <v>109</v>
      </c>
      <c r="E5862" s="6">
        <f t="shared" si="201"/>
        <v>9.1999999999999993</v>
      </c>
      <c r="G5862" t="s">
        <v>10568</v>
      </c>
    </row>
    <row r="5863" spans="1:7" ht="15" customHeight="1" x14ac:dyDescent="0.25">
      <c r="A5863" t="str">
        <f t="shared" si="202"/>
        <v xml:space="preserve">V1/409 </v>
      </c>
      <c r="B5863" t="s">
        <v>10569</v>
      </c>
      <c r="C5863" t="s">
        <v>9</v>
      </c>
      <c r="D5863" s="5" t="s">
        <v>655</v>
      </c>
      <c r="E5863" s="6">
        <f t="shared" si="201"/>
        <v>1.8</v>
      </c>
      <c r="G5863" t="s">
        <v>10570</v>
      </c>
    </row>
    <row r="5864" spans="1:7" ht="15" customHeight="1" x14ac:dyDescent="0.25">
      <c r="A5864" t="str">
        <f t="shared" si="202"/>
        <v xml:space="preserve">V1/410 </v>
      </c>
      <c r="B5864" t="s">
        <v>10571</v>
      </c>
      <c r="C5864" t="s">
        <v>9</v>
      </c>
      <c r="D5864" s="5" t="s">
        <v>260</v>
      </c>
      <c r="E5864" s="6">
        <f t="shared" si="201"/>
        <v>8.5</v>
      </c>
      <c r="G5864" t="s">
        <v>10572</v>
      </c>
    </row>
    <row r="5865" spans="1:7" ht="15" customHeight="1" x14ac:dyDescent="0.25">
      <c r="A5865" t="str">
        <f t="shared" si="202"/>
        <v>V1/4108</v>
      </c>
      <c r="B5865" t="s">
        <v>10573</v>
      </c>
      <c r="C5865" t="s">
        <v>9</v>
      </c>
      <c r="D5865" s="5" t="s">
        <v>690</v>
      </c>
      <c r="E5865" s="6">
        <f t="shared" si="201"/>
        <v>1.9</v>
      </c>
      <c r="G5865" t="s">
        <v>10574</v>
      </c>
    </row>
    <row r="5866" spans="1:7" ht="15" customHeight="1" x14ac:dyDescent="0.25">
      <c r="A5866" t="str">
        <f t="shared" si="202"/>
        <v>V1/4109</v>
      </c>
      <c r="B5866" t="s">
        <v>10575</v>
      </c>
      <c r="C5866" t="s">
        <v>551</v>
      </c>
      <c r="D5866" s="5" t="s">
        <v>326</v>
      </c>
      <c r="E5866" s="6">
        <f t="shared" si="201"/>
        <v>13.5</v>
      </c>
      <c r="G5866" t="s">
        <v>10576</v>
      </c>
    </row>
    <row r="5867" spans="1:7" ht="15" customHeight="1" x14ac:dyDescent="0.25">
      <c r="A5867" t="str">
        <f t="shared" si="202"/>
        <v xml:space="preserve">V1/411 </v>
      </c>
      <c r="B5867" t="s">
        <v>10577</v>
      </c>
      <c r="C5867" t="s">
        <v>9</v>
      </c>
      <c r="D5867" s="5" t="s">
        <v>215</v>
      </c>
      <c r="E5867" s="6">
        <f t="shared" si="201"/>
        <v>3.5</v>
      </c>
      <c r="G5867" t="s">
        <v>10578</v>
      </c>
    </row>
    <row r="5868" spans="1:7" ht="15" customHeight="1" x14ac:dyDescent="0.25">
      <c r="A5868" t="str">
        <f t="shared" si="202"/>
        <v xml:space="preserve">V1/412 </v>
      </c>
      <c r="B5868" t="s">
        <v>10579</v>
      </c>
      <c r="C5868" t="s">
        <v>9</v>
      </c>
      <c r="D5868" s="5" t="s">
        <v>1426</v>
      </c>
      <c r="E5868" s="6">
        <f t="shared" si="201"/>
        <v>0.95</v>
      </c>
      <c r="G5868" t="s">
        <v>10580</v>
      </c>
    </row>
    <row r="5869" spans="1:7" ht="15" customHeight="1" x14ac:dyDescent="0.25">
      <c r="A5869" t="str">
        <f t="shared" si="202"/>
        <v xml:space="preserve">V1/413 </v>
      </c>
      <c r="B5869" t="s">
        <v>10581</v>
      </c>
      <c r="C5869" t="s">
        <v>9</v>
      </c>
      <c r="D5869" s="5" t="s">
        <v>298</v>
      </c>
      <c r="E5869" s="6">
        <f t="shared" si="201"/>
        <v>6.9</v>
      </c>
      <c r="G5869" t="s">
        <v>10582</v>
      </c>
    </row>
    <row r="5870" spans="1:7" ht="15" customHeight="1" x14ac:dyDescent="0.25">
      <c r="A5870" t="str">
        <f t="shared" si="202"/>
        <v xml:space="preserve">V1/414 </v>
      </c>
      <c r="B5870" t="s">
        <v>10583</v>
      </c>
      <c r="C5870" t="s">
        <v>9</v>
      </c>
      <c r="D5870" s="5" t="s">
        <v>215</v>
      </c>
      <c r="E5870" s="6">
        <f t="shared" si="201"/>
        <v>3.5</v>
      </c>
      <c r="G5870" t="s">
        <v>10584</v>
      </c>
    </row>
    <row r="5871" spans="1:7" ht="15" customHeight="1" x14ac:dyDescent="0.25">
      <c r="A5871" t="str">
        <f t="shared" si="202"/>
        <v xml:space="preserve">V1/415 </v>
      </c>
      <c r="B5871" t="s">
        <v>10585</v>
      </c>
      <c r="C5871" t="s">
        <v>9</v>
      </c>
      <c r="D5871" s="5" t="s">
        <v>1759</v>
      </c>
      <c r="E5871" s="6">
        <f t="shared" si="201"/>
        <v>3</v>
      </c>
      <c r="G5871" t="s">
        <v>10586</v>
      </c>
    </row>
    <row r="5872" spans="1:7" ht="15" customHeight="1" x14ac:dyDescent="0.25">
      <c r="A5872" t="str">
        <f t="shared" si="202"/>
        <v xml:space="preserve">V1/416 </v>
      </c>
      <c r="B5872" t="s">
        <v>10587</v>
      </c>
      <c r="C5872" t="s">
        <v>551</v>
      </c>
      <c r="D5872" s="5" t="s">
        <v>2238</v>
      </c>
      <c r="E5872" s="6">
        <f t="shared" si="201"/>
        <v>17.600000000000001</v>
      </c>
      <c r="G5872" t="s">
        <v>10588</v>
      </c>
    </row>
    <row r="5873" spans="1:7" ht="15" customHeight="1" x14ac:dyDescent="0.25">
      <c r="A5873" t="str">
        <f t="shared" si="202"/>
        <v xml:space="preserve">V1/417 </v>
      </c>
      <c r="B5873" t="s">
        <v>10589</v>
      </c>
      <c r="C5873" t="s">
        <v>551</v>
      </c>
      <c r="D5873" s="5" t="s">
        <v>1245</v>
      </c>
      <c r="E5873" s="6">
        <f t="shared" si="201"/>
        <v>9.9</v>
      </c>
      <c r="G5873" t="s">
        <v>10590</v>
      </c>
    </row>
    <row r="5874" spans="1:7" ht="15" customHeight="1" x14ac:dyDescent="0.25">
      <c r="A5874" t="str">
        <f t="shared" si="202"/>
        <v>V1/4525</v>
      </c>
      <c r="B5874" t="s">
        <v>10591</v>
      </c>
      <c r="C5874" t="s">
        <v>9</v>
      </c>
      <c r="D5874" s="5" t="s">
        <v>841</v>
      </c>
      <c r="E5874" s="6">
        <f t="shared" si="201"/>
        <v>23</v>
      </c>
      <c r="G5874" t="s">
        <v>11</v>
      </c>
    </row>
    <row r="5875" spans="1:7" ht="15" customHeight="1" x14ac:dyDescent="0.25">
      <c r="A5875" t="str">
        <f t="shared" si="202"/>
        <v xml:space="preserve">V2/278 </v>
      </c>
      <c r="B5875" t="s">
        <v>10592</v>
      </c>
      <c r="C5875" t="s">
        <v>9</v>
      </c>
      <c r="D5875" s="5" t="s">
        <v>655</v>
      </c>
      <c r="E5875" s="6">
        <f t="shared" si="201"/>
        <v>1.8</v>
      </c>
      <c r="G5875" t="s">
        <v>10593</v>
      </c>
    </row>
    <row r="5876" spans="1:7" ht="15" customHeight="1" x14ac:dyDescent="0.25">
      <c r="A5876" t="str">
        <f t="shared" si="202"/>
        <v xml:space="preserve">V2/279 </v>
      </c>
      <c r="B5876" t="s">
        <v>10594</v>
      </c>
      <c r="C5876" t="s">
        <v>9</v>
      </c>
      <c r="D5876" s="5" t="s">
        <v>260</v>
      </c>
      <c r="E5876" s="6">
        <f t="shared" si="201"/>
        <v>8.5</v>
      </c>
      <c r="G5876" t="s">
        <v>10595</v>
      </c>
    </row>
    <row r="5877" spans="1:7" ht="15" customHeight="1" x14ac:dyDescent="0.25">
      <c r="A5877" t="str">
        <f t="shared" si="202"/>
        <v xml:space="preserve">V2/280 </v>
      </c>
      <c r="B5877" t="s">
        <v>10596</v>
      </c>
      <c r="C5877" t="s">
        <v>9</v>
      </c>
      <c r="D5877" s="5" t="s">
        <v>298</v>
      </c>
      <c r="E5877" s="6">
        <f t="shared" si="201"/>
        <v>6.9</v>
      </c>
      <c r="G5877" t="s">
        <v>10597</v>
      </c>
    </row>
    <row r="5878" spans="1:7" ht="15" customHeight="1" x14ac:dyDescent="0.25">
      <c r="A5878" t="str">
        <f t="shared" si="202"/>
        <v xml:space="preserve">V2/281 </v>
      </c>
      <c r="B5878" t="s">
        <v>10598</v>
      </c>
      <c r="C5878" t="s">
        <v>9</v>
      </c>
      <c r="D5878" s="5" t="s">
        <v>215</v>
      </c>
      <c r="E5878" s="6">
        <f t="shared" si="201"/>
        <v>3.5</v>
      </c>
      <c r="G5878" t="s">
        <v>10599</v>
      </c>
    </row>
    <row r="5879" spans="1:7" ht="15" customHeight="1" x14ac:dyDescent="0.25">
      <c r="A5879" t="str">
        <f t="shared" si="202"/>
        <v xml:space="preserve">V2/282 </v>
      </c>
      <c r="B5879" t="s">
        <v>10600</v>
      </c>
      <c r="C5879" t="s">
        <v>9</v>
      </c>
      <c r="D5879" s="5" t="s">
        <v>1018</v>
      </c>
      <c r="E5879" s="6">
        <f t="shared" si="201"/>
        <v>10.5</v>
      </c>
      <c r="G5879" t="s">
        <v>10601</v>
      </c>
    </row>
    <row r="5880" spans="1:7" ht="15" customHeight="1" x14ac:dyDescent="0.25">
      <c r="A5880" t="str">
        <f t="shared" si="202"/>
        <v xml:space="preserve">V2/283 </v>
      </c>
      <c r="B5880" t="s">
        <v>10602</v>
      </c>
      <c r="C5880" t="s">
        <v>551</v>
      </c>
      <c r="D5880" s="5" t="s">
        <v>942</v>
      </c>
      <c r="E5880" s="6">
        <f t="shared" si="201"/>
        <v>27.5</v>
      </c>
      <c r="G5880" t="s">
        <v>10603</v>
      </c>
    </row>
    <row r="5881" spans="1:7" ht="15" customHeight="1" x14ac:dyDescent="0.25">
      <c r="A5881" t="str">
        <f t="shared" si="202"/>
        <v xml:space="preserve">V2/284 </v>
      </c>
      <c r="B5881" t="s">
        <v>10604</v>
      </c>
      <c r="C5881" t="s">
        <v>551</v>
      </c>
      <c r="D5881" s="5" t="s">
        <v>1245</v>
      </c>
      <c r="E5881" s="6">
        <f t="shared" si="201"/>
        <v>9.9</v>
      </c>
      <c r="G5881" t="s">
        <v>10605</v>
      </c>
    </row>
    <row r="5882" spans="1:7" ht="15" customHeight="1" x14ac:dyDescent="0.25">
      <c r="A5882" t="str">
        <f t="shared" si="202"/>
        <v>V2/4087</v>
      </c>
      <c r="B5882" t="s">
        <v>10606</v>
      </c>
      <c r="C5882" t="s">
        <v>9</v>
      </c>
      <c r="D5882" s="5" t="s">
        <v>893</v>
      </c>
      <c r="E5882" s="6">
        <f t="shared" si="201"/>
        <v>15.9</v>
      </c>
      <c r="G5882" t="s">
        <v>10607</v>
      </c>
    </row>
    <row r="5883" spans="1:7" ht="15" customHeight="1" x14ac:dyDescent="0.25">
      <c r="A5883" t="str">
        <f t="shared" si="202"/>
        <v>V3/1233</v>
      </c>
      <c r="B5883" t="s">
        <v>10608</v>
      </c>
      <c r="C5883" t="s">
        <v>9</v>
      </c>
      <c r="D5883" s="5" t="s">
        <v>1637</v>
      </c>
      <c r="E5883" s="6">
        <f t="shared" ref="E5883:E5939" si="203">D5883*((100-$E$5)/100)</f>
        <v>9.5</v>
      </c>
      <c r="G5883" t="s">
        <v>10609</v>
      </c>
    </row>
    <row r="5884" spans="1:7" ht="15" customHeight="1" x14ac:dyDescent="0.25">
      <c r="A5884" t="str">
        <f t="shared" si="202"/>
        <v xml:space="preserve">V3/285 </v>
      </c>
      <c r="B5884" t="s">
        <v>10610</v>
      </c>
      <c r="C5884" t="s">
        <v>9</v>
      </c>
      <c r="D5884" s="5" t="s">
        <v>655</v>
      </c>
      <c r="E5884" s="6">
        <f t="shared" si="203"/>
        <v>1.8</v>
      </c>
      <c r="G5884" t="s">
        <v>10611</v>
      </c>
    </row>
    <row r="5885" spans="1:7" ht="15" customHeight="1" x14ac:dyDescent="0.25">
      <c r="A5885" t="str">
        <f t="shared" si="202"/>
        <v xml:space="preserve">V3/286 </v>
      </c>
      <c r="B5885" t="s">
        <v>10612</v>
      </c>
      <c r="C5885" t="s">
        <v>9</v>
      </c>
      <c r="D5885" s="5" t="s">
        <v>298</v>
      </c>
      <c r="E5885" s="6">
        <f t="shared" si="203"/>
        <v>6.9</v>
      </c>
      <c r="G5885" t="s">
        <v>10613</v>
      </c>
    </row>
    <row r="5886" spans="1:7" ht="15" customHeight="1" x14ac:dyDescent="0.25">
      <c r="A5886" t="str">
        <f t="shared" si="202"/>
        <v xml:space="preserve">V3/287 </v>
      </c>
      <c r="B5886" t="s">
        <v>10614</v>
      </c>
      <c r="C5886" t="s">
        <v>551</v>
      </c>
      <c r="D5886" s="5" t="s">
        <v>948</v>
      </c>
      <c r="E5886" s="6">
        <f t="shared" si="203"/>
        <v>16.8</v>
      </c>
      <c r="G5886" t="s">
        <v>10615</v>
      </c>
    </row>
    <row r="5887" spans="1:7" ht="15" customHeight="1" x14ac:dyDescent="0.25">
      <c r="A5887" t="str">
        <f t="shared" si="202"/>
        <v>V3/287V</v>
      </c>
      <c r="B5887" t="s">
        <v>10616</v>
      </c>
      <c r="C5887" t="s">
        <v>551</v>
      </c>
      <c r="D5887" s="5" t="s">
        <v>1245</v>
      </c>
      <c r="E5887" s="6">
        <f t="shared" si="203"/>
        <v>9.9</v>
      </c>
      <c r="G5887" t="s">
        <v>10617</v>
      </c>
    </row>
    <row r="5888" spans="1:7" ht="15" customHeight="1" x14ac:dyDescent="0.25">
      <c r="A5888" t="str">
        <f t="shared" si="202"/>
        <v>V3/3400</v>
      </c>
      <c r="B5888" t="s">
        <v>10618</v>
      </c>
      <c r="C5888" t="s">
        <v>9</v>
      </c>
      <c r="D5888" s="5" t="s">
        <v>3275</v>
      </c>
      <c r="E5888" s="6">
        <f t="shared" si="203"/>
        <v>7.6</v>
      </c>
      <c r="G5888" t="s">
        <v>10619</v>
      </c>
    </row>
    <row r="5889" spans="1:7" ht="15" customHeight="1" x14ac:dyDescent="0.25">
      <c r="A5889" t="str">
        <f t="shared" si="202"/>
        <v xml:space="preserve">V3/402 </v>
      </c>
      <c r="B5889" t="s">
        <v>10620</v>
      </c>
      <c r="C5889" t="s">
        <v>9</v>
      </c>
      <c r="D5889" s="5" t="s">
        <v>777</v>
      </c>
      <c r="E5889" s="6">
        <f t="shared" si="203"/>
        <v>1.3</v>
      </c>
      <c r="G5889" t="s">
        <v>10621</v>
      </c>
    </row>
    <row r="5890" spans="1:7" ht="15" customHeight="1" x14ac:dyDescent="0.25">
      <c r="A5890" t="str">
        <f t="shared" si="202"/>
        <v>V3/403A</v>
      </c>
      <c r="B5890" t="s">
        <v>10622</v>
      </c>
      <c r="C5890" t="s">
        <v>9</v>
      </c>
      <c r="D5890" s="5" t="s">
        <v>1779</v>
      </c>
      <c r="E5890" s="6">
        <f t="shared" si="203"/>
        <v>3.7</v>
      </c>
      <c r="G5890" t="s">
        <v>10623</v>
      </c>
    </row>
    <row r="5891" spans="1:7" ht="15" customHeight="1" x14ac:dyDescent="0.25">
      <c r="A5891" t="str">
        <f t="shared" si="202"/>
        <v xml:space="preserve">V4/461 </v>
      </c>
      <c r="B5891" t="s">
        <v>10624</v>
      </c>
      <c r="C5891" t="s">
        <v>551</v>
      </c>
      <c r="D5891" s="5" t="s">
        <v>855</v>
      </c>
      <c r="E5891" s="6">
        <f t="shared" si="203"/>
        <v>19</v>
      </c>
      <c r="G5891" t="s">
        <v>10625</v>
      </c>
    </row>
    <row r="5892" spans="1:7" ht="15" customHeight="1" x14ac:dyDescent="0.25">
      <c r="A5892" t="str">
        <f t="shared" ref="A5892:A5939" si="204">MID(B5892,1,7)</f>
        <v xml:space="preserve">V4/492 </v>
      </c>
      <c r="B5892" t="s">
        <v>10626</v>
      </c>
      <c r="C5892" t="s">
        <v>9</v>
      </c>
      <c r="D5892" s="5" t="s">
        <v>655</v>
      </c>
      <c r="E5892" s="6">
        <f t="shared" si="203"/>
        <v>1.8</v>
      </c>
      <c r="G5892" t="s">
        <v>10627</v>
      </c>
    </row>
    <row r="5893" spans="1:7" ht="15" customHeight="1" x14ac:dyDescent="0.25">
      <c r="A5893" t="str">
        <f t="shared" si="204"/>
        <v xml:space="preserve">V4/493 </v>
      </c>
      <c r="B5893" t="s">
        <v>10628</v>
      </c>
      <c r="C5893" t="s">
        <v>9</v>
      </c>
      <c r="D5893" s="5" t="s">
        <v>260</v>
      </c>
      <c r="E5893" s="6">
        <f t="shared" si="203"/>
        <v>8.5</v>
      </c>
      <c r="G5893" t="s">
        <v>10629</v>
      </c>
    </row>
    <row r="5894" spans="1:7" ht="15" customHeight="1" x14ac:dyDescent="0.25">
      <c r="A5894" t="str">
        <f t="shared" si="204"/>
        <v xml:space="preserve">V4/494 </v>
      </c>
      <c r="B5894" t="s">
        <v>10630</v>
      </c>
      <c r="C5894" t="s">
        <v>9</v>
      </c>
      <c r="D5894" s="5" t="s">
        <v>2575</v>
      </c>
      <c r="E5894" s="6">
        <f t="shared" si="203"/>
        <v>0.9</v>
      </c>
      <c r="G5894" t="s">
        <v>10631</v>
      </c>
    </row>
    <row r="5895" spans="1:7" ht="15" customHeight="1" x14ac:dyDescent="0.25">
      <c r="A5895" t="str">
        <f t="shared" si="204"/>
        <v xml:space="preserve">V4/495 </v>
      </c>
      <c r="B5895" t="s">
        <v>10632</v>
      </c>
      <c r="C5895" t="s">
        <v>9</v>
      </c>
      <c r="D5895" s="5" t="s">
        <v>69</v>
      </c>
      <c r="E5895" s="6">
        <f t="shared" si="203"/>
        <v>3.4</v>
      </c>
      <c r="G5895" t="s">
        <v>10633</v>
      </c>
    </row>
    <row r="5896" spans="1:7" ht="15" customHeight="1" x14ac:dyDescent="0.25">
      <c r="A5896" t="str">
        <f t="shared" si="204"/>
        <v>V4/495A</v>
      </c>
      <c r="B5896" t="s">
        <v>10634</v>
      </c>
      <c r="C5896" t="s">
        <v>9</v>
      </c>
      <c r="D5896" s="5" t="s">
        <v>298</v>
      </c>
      <c r="E5896" s="6">
        <f t="shared" si="203"/>
        <v>6.9</v>
      </c>
      <c r="G5896" t="s">
        <v>10635</v>
      </c>
    </row>
    <row r="5897" spans="1:7" ht="15" customHeight="1" x14ac:dyDescent="0.25">
      <c r="A5897" t="str">
        <f t="shared" si="204"/>
        <v>VK/2788</v>
      </c>
      <c r="B5897" t="s">
        <v>10636</v>
      </c>
      <c r="C5897" t="s">
        <v>9</v>
      </c>
      <c r="D5897" s="5" t="s">
        <v>449</v>
      </c>
      <c r="E5897" s="6">
        <f t="shared" si="203"/>
        <v>205</v>
      </c>
      <c r="G5897" t="s">
        <v>10637</v>
      </c>
    </row>
    <row r="5898" spans="1:7" ht="15" customHeight="1" x14ac:dyDescent="0.25">
      <c r="A5898" t="str">
        <f t="shared" si="204"/>
        <v>VK/3893</v>
      </c>
      <c r="B5898" t="s">
        <v>10638</v>
      </c>
      <c r="C5898" t="s">
        <v>9</v>
      </c>
      <c r="D5898" s="5" t="s">
        <v>6807</v>
      </c>
      <c r="E5898" s="6">
        <f t="shared" si="203"/>
        <v>332</v>
      </c>
      <c r="G5898" t="s">
        <v>10639</v>
      </c>
    </row>
    <row r="5899" spans="1:7" ht="15" customHeight="1" x14ac:dyDescent="0.25">
      <c r="A5899" t="str">
        <f t="shared" si="204"/>
        <v>VK/3894</v>
      </c>
      <c r="B5899" t="s">
        <v>10640</v>
      </c>
      <c r="C5899" t="s">
        <v>9</v>
      </c>
      <c r="D5899" s="5" t="s">
        <v>10641</v>
      </c>
      <c r="E5899" s="6">
        <f t="shared" si="203"/>
        <v>756</v>
      </c>
      <c r="G5899" t="s">
        <v>10642</v>
      </c>
    </row>
    <row r="5900" spans="1:7" ht="15" customHeight="1" x14ac:dyDescent="0.25">
      <c r="A5900" t="str">
        <f t="shared" si="204"/>
        <v>VK/3950</v>
      </c>
      <c r="B5900" t="s">
        <v>10643</v>
      </c>
      <c r="C5900" t="s">
        <v>9</v>
      </c>
      <c r="D5900" s="5">
        <v>1094</v>
      </c>
      <c r="E5900" s="6">
        <f t="shared" si="203"/>
        <v>1094</v>
      </c>
      <c r="G5900" t="s">
        <v>10644</v>
      </c>
    </row>
    <row r="5901" spans="1:7" ht="15" customHeight="1" x14ac:dyDescent="0.25">
      <c r="A5901" t="str">
        <f t="shared" si="204"/>
        <v>VK/3951</v>
      </c>
      <c r="B5901" t="s">
        <v>10645</v>
      </c>
      <c r="C5901" t="s">
        <v>9</v>
      </c>
      <c r="D5901" s="5">
        <v>1656</v>
      </c>
      <c r="E5901" s="6">
        <f t="shared" si="203"/>
        <v>1656</v>
      </c>
      <c r="G5901" t="s">
        <v>10646</v>
      </c>
    </row>
    <row r="5902" spans="1:7" ht="15" customHeight="1" x14ac:dyDescent="0.25">
      <c r="A5902" t="str">
        <f t="shared" si="204"/>
        <v>VP/2783</v>
      </c>
      <c r="B5902" t="s">
        <v>10647</v>
      </c>
      <c r="C5902" t="s">
        <v>9</v>
      </c>
      <c r="D5902" s="5" t="s">
        <v>402</v>
      </c>
      <c r="E5902" s="6">
        <f t="shared" si="203"/>
        <v>149</v>
      </c>
      <c r="G5902" t="s">
        <v>10648</v>
      </c>
    </row>
    <row r="5903" spans="1:7" ht="15" customHeight="1" x14ac:dyDescent="0.25">
      <c r="A5903" t="str">
        <f t="shared" si="204"/>
        <v>VP/2785</v>
      </c>
      <c r="B5903" t="s">
        <v>10649</v>
      </c>
      <c r="C5903" t="s">
        <v>9</v>
      </c>
      <c r="D5903" s="5" t="s">
        <v>1663</v>
      </c>
      <c r="E5903" s="6">
        <f t="shared" si="203"/>
        <v>159</v>
      </c>
      <c r="G5903" t="s">
        <v>10650</v>
      </c>
    </row>
    <row r="5904" spans="1:7" ht="15" customHeight="1" x14ac:dyDescent="0.25">
      <c r="A5904" t="str">
        <f t="shared" si="204"/>
        <v>VP/2787</v>
      </c>
      <c r="B5904" t="s">
        <v>10651</v>
      </c>
      <c r="C5904" t="s">
        <v>9</v>
      </c>
      <c r="D5904" s="5" t="s">
        <v>1876</v>
      </c>
      <c r="E5904" s="6">
        <f t="shared" si="203"/>
        <v>169</v>
      </c>
      <c r="G5904" t="s">
        <v>10652</v>
      </c>
    </row>
    <row r="5905" spans="1:7" ht="15" customHeight="1" x14ac:dyDescent="0.25">
      <c r="A5905" t="str">
        <f t="shared" si="204"/>
        <v>VP/4853</v>
      </c>
      <c r="B5905" t="s">
        <v>10653</v>
      </c>
      <c r="C5905" t="s">
        <v>9</v>
      </c>
      <c r="D5905" s="5" t="s">
        <v>4193</v>
      </c>
      <c r="E5905" s="6">
        <f t="shared" si="203"/>
        <v>125</v>
      </c>
      <c r="G5905" t="s">
        <v>11</v>
      </c>
    </row>
    <row r="5906" spans="1:7" ht="15" customHeight="1" x14ac:dyDescent="0.25">
      <c r="A5906" t="str">
        <f t="shared" si="204"/>
        <v>VP/4854</v>
      </c>
      <c r="B5906" t="s">
        <v>10654</v>
      </c>
      <c r="C5906" t="s">
        <v>9</v>
      </c>
      <c r="D5906" s="5" t="s">
        <v>4193</v>
      </c>
      <c r="E5906" s="6">
        <f t="shared" si="203"/>
        <v>125</v>
      </c>
      <c r="G5906" t="s">
        <v>11</v>
      </c>
    </row>
    <row r="5907" spans="1:7" ht="15" customHeight="1" x14ac:dyDescent="0.25">
      <c r="A5907" t="str">
        <f t="shared" si="204"/>
        <v>VP/4855</v>
      </c>
      <c r="B5907" t="s">
        <v>10655</v>
      </c>
      <c r="C5907" t="s">
        <v>9</v>
      </c>
      <c r="D5907" s="5" t="s">
        <v>4193</v>
      </c>
      <c r="E5907" s="6">
        <f t="shared" si="203"/>
        <v>125</v>
      </c>
      <c r="G5907" t="s">
        <v>11</v>
      </c>
    </row>
    <row r="5908" spans="1:7" ht="15" customHeight="1" x14ac:dyDescent="0.25">
      <c r="A5908" t="str">
        <f t="shared" si="204"/>
        <v>VR/2755</v>
      </c>
      <c r="B5908" t="s">
        <v>10656</v>
      </c>
      <c r="C5908" t="s">
        <v>9</v>
      </c>
      <c r="D5908" s="5" t="s">
        <v>488</v>
      </c>
      <c r="E5908" s="6">
        <f t="shared" si="203"/>
        <v>139</v>
      </c>
      <c r="G5908" t="s">
        <v>10657</v>
      </c>
    </row>
    <row r="5909" spans="1:7" ht="15" customHeight="1" x14ac:dyDescent="0.25">
      <c r="A5909" t="str">
        <f t="shared" si="204"/>
        <v>VR/2756</v>
      </c>
      <c r="B5909" t="s">
        <v>10658</v>
      </c>
      <c r="C5909" t="s">
        <v>9</v>
      </c>
      <c r="D5909" s="5" t="s">
        <v>488</v>
      </c>
      <c r="E5909" s="6">
        <f t="shared" si="203"/>
        <v>139</v>
      </c>
      <c r="G5909" t="s">
        <v>11</v>
      </c>
    </row>
    <row r="5910" spans="1:7" ht="15" customHeight="1" x14ac:dyDescent="0.25">
      <c r="A5910" t="str">
        <f t="shared" si="204"/>
        <v>VR/2758</v>
      </c>
      <c r="B5910" t="s">
        <v>10659</v>
      </c>
      <c r="C5910" t="s">
        <v>9</v>
      </c>
      <c r="D5910" s="5" t="s">
        <v>3021</v>
      </c>
      <c r="E5910" s="6">
        <f t="shared" si="203"/>
        <v>156</v>
      </c>
      <c r="G5910" t="s">
        <v>10660</v>
      </c>
    </row>
    <row r="5911" spans="1:7" ht="15" customHeight="1" x14ac:dyDescent="0.25">
      <c r="A5911" t="str">
        <f t="shared" si="204"/>
        <v>VR/2759</v>
      </c>
      <c r="B5911" t="s">
        <v>10661</v>
      </c>
      <c r="C5911" t="s">
        <v>9</v>
      </c>
      <c r="D5911" s="5" t="s">
        <v>3021</v>
      </c>
      <c r="E5911" s="6">
        <f t="shared" si="203"/>
        <v>156</v>
      </c>
      <c r="G5911" t="s">
        <v>10662</v>
      </c>
    </row>
    <row r="5912" spans="1:7" ht="15" customHeight="1" x14ac:dyDescent="0.25">
      <c r="A5912" t="str">
        <f t="shared" si="204"/>
        <v>VR/2760</v>
      </c>
      <c r="B5912" t="s">
        <v>10663</v>
      </c>
      <c r="C5912" t="s">
        <v>9</v>
      </c>
      <c r="D5912" s="5" t="s">
        <v>1366</v>
      </c>
      <c r="E5912" s="6">
        <f t="shared" si="203"/>
        <v>175</v>
      </c>
      <c r="G5912" t="s">
        <v>10664</v>
      </c>
    </row>
    <row r="5913" spans="1:7" ht="15" customHeight="1" x14ac:dyDescent="0.25">
      <c r="A5913" t="str">
        <f t="shared" si="204"/>
        <v>VR/2761</v>
      </c>
      <c r="B5913" t="s">
        <v>10665</v>
      </c>
      <c r="C5913" t="s">
        <v>9</v>
      </c>
      <c r="D5913" s="5" t="s">
        <v>1366</v>
      </c>
      <c r="E5913" s="6">
        <f t="shared" si="203"/>
        <v>175</v>
      </c>
      <c r="G5913" t="s">
        <v>10666</v>
      </c>
    </row>
    <row r="5914" spans="1:7" ht="15" customHeight="1" x14ac:dyDescent="0.25">
      <c r="A5914" t="str">
        <f t="shared" si="204"/>
        <v>VR/2762</v>
      </c>
      <c r="B5914" t="s">
        <v>10667</v>
      </c>
      <c r="C5914" t="s">
        <v>9</v>
      </c>
      <c r="D5914" s="5" t="s">
        <v>10453</v>
      </c>
      <c r="E5914" s="6">
        <f t="shared" si="203"/>
        <v>184</v>
      </c>
      <c r="G5914" t="s">
        <v>10668</v>
      </c>
    </row>
    <row r="5915" spans="1:7" ht="15" customHeight="1" x14ac:dyDescent="0.25">
      <c r="A5915" t="str">
        <f t="shared" si="204"/>
        <v>VR/2772</v>
      </c>
      <c r="B5915" t="s">
        <v>10669</v>
      </c>
      <c r="C5915" t="s">
        <v>9</v>
      </c>
      <c r="D5915" s="5" t="s">
        <v>1366</v>
      </c>
      <c r="E5915" s="6">
        <f t="shared" si="203"/>
        <v>175</v>
      </c>
      <c r="G5915" t="s">
        <v>11</v>
      </c>
    </row>
    <row r="5916" spans="1:7" ht="15" customHeight="1" x14ac:dyDescent="0.25">
      <c r="A5916" t="str">
        <f t="shared" si="204"/>
        <v>VR/2773</v>
      </c>
      <c r="B5916" t="s">
        <v>10670</v>
      </c>
      <c r="C5916" t="s">
        <v>9</v>
      </c>
      <c r="D5916" s="5" t="s">
        <v>1366</v>
      </c>
      <c r="E5916" s="6">
        <f t="shared" si="203"/>
        <v>175</v>
      </c>
      <c r="G5916" t="s">
        <v>10671</v>
      </c>
    </row>
    <row r="5917" spans="1:7" ht="15" customHeight="1" x14ac:dyDescent="0.25">
      <c r="A5917" t="str">
        <f t="shared" si="204"/>
        <v>VR/4503</v>
      </c>
      <c r="B5917" t="s">
        <v>10672</v>
      </c>
      <c r="C5917" t="s">
        <v>9</v>
      </c>
      <c r="D5917" s="5" t="s">
        <v>1506</v>
      </c>
      <c r="E5917" s="6">
        <f t="shared" si="203"/>
        <v>107</v>
      </c>
      <c r="G5917" t="s">
        <v>10673</v>
      </c>
    </row>
    <row r="5918" spans="1:7" ht="15" customHeight="1" x14ac:dyDescent="0.25">
      <c r="A5918" t="str">
        <f t="shared" si="204"/>
        <v>VR/4504</v>
      </c>
      <c r="B5918" t="s">
        <v>10674</v>
      </c>
      <c r="C5918" t="s">
        <v>9</v>
      </c>
      <c r="D5918" s="5" t="s">
        <v>1666</v>
      </c>
      <c r="E5918" s="6">
        <f t="shared" si="203"/>
        <v>173</v>
      </c>
      <c r="G5918" t="s">
        <v>11</v>
      </c>
    </row>
    <row r="5919" spans="1:7" ht="15" customHeight="1" x14ac:dyDescent="0.25">
      <c r="A5919" t="str">
        <f t="shared" si="204"/>
        <v>VR/4846</v>
      </c>
      <c r="B5919" t="s">
        <v>10675</v>
      </c>
      <c r="C5919" t="s">
        <v>9</v>
      </c>
      <c r="D5919" s="5" t="s">
        <v>6938</v>
      </c>
      <c r="E5919" s="6">
        <f t="shared" si="203"/>
        <v>117</v>
      </c>
      <c r="G5919" t="s">
        <v>11</v>
      </c>
    </row>
    <row r="5920" spans="1:7" ht="15" customHeight="1" x14ac:dyDescent="0.25">
      <c r="A5920" t="str">
        <f t="shared" si="204"/>
        <v>VR/4847</v>
      </c>
      <c r="B5920" t="s">
        <v>10676</v>
      </c>
      <c r="C5920" t="s">
        <v>9</v>
      </c>
      <c r="D5920" s="5" t="s">
        <v>601</v>
      </c>
      <c r="E5920" s="6">
        <f t="shared" si="203"/>
        <v>120</v>
      </c>
      <c r="G5920" t="s">
        <v>11</v>
      </c>
    </row>
    <row r="5921" spans="1:7" ht="15" customHeight="1" x14ac:dyDescent="0.25">
      <c r="A5921" t="str">
        <f t="shared" si="204"/>
        <v>VR/4849</v>
      </c>
      <c r="B5921" t="s">
        <v>10677</v>
      </c>
      <c r="C5921" t="s">
        <v>9</v>
      </c>
      <c r="D5921" s="5" t="s">
        <v>6938</v>
      </c>
      <c r="E5921" s="6">
        <f t="shared" si="203"/>
        <v>117</v>
      </c>
      <c r="G5921" t="s">
        <v>11</v>
      </c>
    </row>
    <row r="5922" spans="1:7" ht="15" customHeight="1" x14ac:dyDescent="0.25">
      <c r="A5922" t="str">
        <f t="shared" si="204"/>
        <v>VR/4850</v>
      </c>
      <c r="B5922" t="s">
        <v>10678</v>
      </c>
      <c r="C5922" t="s">
        <v>9</v>
      </c>
      <c r="D5922" s="5" t="s">
        <v>601</v>
      </c>
      <c r="E5922" s="6">
        <f t="shared" si="203"/>
        <v>120</v>
      </c>
      <c r="G5922" t="s">
        <v>11</v>
      </c>
    </row>
    <row r="5923" spans="1:7" ht="15" customHeight="1" x14ac:dyDescent="0.25">
      <c r="A5923" t="str">
        <f t="shared" si="204"/>
        <v>VR/4851</v>
      </c>
      <c r="B5923" t="s">
        <v>10679</v>
      </c>
      <c r="C5923" t="s">
        <v>9</v>
      </c>
      <c r="D5923" s="5" t="s">
        <v>2999</v>
      </c>
      <c r="E5923" s="6">
        <f t="shared" si="203"/>
        <v>103</v>
      </c>
      <c r="G5923" t="s">
        <v>11</v>
      </c>
    </row>
    <row r="5924" spans="1:7" ht="15" customHeight="1" x14ac:dyDescent="0.25">
      <c r="A5924" t="str">
        <f t="shared" si="204"/>
        <v>VR/4852</v>
      </c>
      <c r="B5924" t="s">
        <v>10680</v>
      </c>
      <c r="C5924" t="s">
        <v>9</v>
      </c>
      <c r="D5924" s="5" t="s">
        <v>3821</v>
      </c>
      <c r="E5924" s="6">
        <f t="shared" si="203"/>
        <v>104</v>
      </c>
      <c r="G5924" t="s">
        <v>11</v>
      </c>
    </row>
    <row r="5925" spans="1:7" ht="15" customHeight="1" x14ac:dyDescent="0.25">
      <c r="A5925" t="str">
        <f t="shared" si="204"/>
        <v>VV/4144</v>
      </c>
      <c r="B5925" t="s">
        <v>10681</v>
      </c>
      <c r="C5925" t="s">
        <v>9</v>
      </c>
      <c r="D5925" s="5" t="s">
        <v>1719</v>
      </c>
      <c r="E5925" s="6">
        <f t="shared" si="203"/>
        <v>162</v>
      </c>
      <c r="G5925" t="s">
        <v>10682</v>
      </c>
    </row>
    <row r="5926" spans="1:7" ht="15" customHeight="1" x14ac:dyDescent="0.25">
      <c r="A5926" t="str">
        <f t="shared" si="204"/>
        <v>VZ/3425</v>
      </c>
      <c r="B5926" t="s">
        <v>10683</v>
      </c>
      <c r="C5926" t="s">
        <v>9</v>
      </c>
      <c r="D5926" s="5" t="s">
        <v>2185</v>
      </c>
      <c r="E5926" s="6">
        <f t="shared" si="203"/>
        <v>235</v>
      </c>
      <c r="G5926" t="s">
        <v>10684</v>
      </c>
    </row>
    <row r="5927" spans="1:7" ht="15" customHeight="1" x14ac:dyDescent="0.25">
      <c r="A5927" t="str">
        <f t="shared" si="204"/>
        <v>VZ/3426</v>
      </c>
      <c r="B5927" t="s">
        <v>10685</v>
      </c>
      <c r="C5927" t="s">
        <v>9</v>
      </c>
      <c r="D5927" s="5" t="s">
        <v>4661</v>
      </c>
      <c r="E5927" s="6">
        <f t="shared" si="203"/>
        <v>171</v>
      </c>
      <c r="G5927" t="s">
        <v>10686</v>
      </c>
    </row>
    <row r="5928" spans="1:7" ht="15" customHeight="1" x14ac:dyDescent="0.25">
      <c r="A5928" t="str">
        <f t="shared" si="204"/>
        <v>VZ/3428</v>
      </c>
      <c r="B5928" t="s">
        <v>10687</v>
      </c>
      <c r="C5928" t="s">
        <v>9</v>
      </c>
      <c r="D5928" s="5" t="s">
        <v>3957</v>
      </c>
      <c r="E5928" s="6">
        <f t="shared" si="203"/>
        <v>215</v>
      </c>
      <c r="G5928" t="s">
        <v>10688</v>
      </c>
    </row>
    <row r="5929" spans="1:7" ht="15" customHeight="1" x14ac:dyDescent="0.25">
      <c r="A5929" t="str">
        <f t="shared" si="204"/>
        <v xml:space="preserve">Z/1144 </v>
      </c>
      <c r="B5929" t="s">
        <v>10689</v>
      </c>
      <c r="C5929" t="s">
        <v>9</v>
      </c>
      <c r="D5929" s="5" t="s">
        <v>595</v>
      </c>
      <c r="E5929" s="6">
        <f t="shared" si="203"/>
        <v>59</v>
      </c>
      <c r="G5929" t="s">
        <v>10690</v>
      </c>
    </row>
    <row r="5930" spans="1:7" ht="15" customHeight="1" x14ac:dyDescent="0.25">
      <c r="A5930" t="str">
        <f t="shared" si="204"/>
        <v xml:space="preserve">Z/1146 </v>
      </c>
      <c r="B5930" t="s">
        <v>10691</v>
      </c>
      <c r="C5930" t="s">
        <v>9</v>
      </c>
      <c r="D5930" s="5" t="s">
        <v>509</v>
      </c>
      <c r="E5930" s="6">
        <f t="shared" si="203"/>
        <v>60</v>
      </c>
      <c r="G5930" t="s">
        <v>10692</v>
      </c>
    </row>
    <row r="5931" spans="1:7" ht="15" customHeight="1" x14ac:dyDescent="0.25">
      <c r="A5931" t="str">
        <f t="shared" si="204"/>
        <v xml:space="preserve">Z/1209 </v>
      </c>
      <c r="B5931" t="s">
        <v>10693</v>
      </c>
      <c r="C5931" t="s">
        <v>9</v>
      </c>
      <c r="D5931" s="5" t="s">
        <v>512</v>
      </c>
      <c r="E5931" s="6">
        <f t="shared" si="203"/>
        <v>69</v>
      </c>
      <c r="G5931" t="s">
        <v>10694</v>
      </c>
    </row>
    <row r="5932" spans="1:7" ht="15" customHeight="1" x14ac:dyDescent="0.25">
      <c r="A5932" t="str">
        <f t="shared" si="204"/>
        <v xml:space="preserve">Z/1817 </v>
      </c>
      <c r="B5932" t="s">
        <v>10695</v>
      </c>
      <c r="C5932" t="s">
        <v>9</v>
      </c>
      <c r="D5932" s="5" t="s">
        <v>1061</v>
      </c>
      <c r="E5932" s="6">
        <f t="shared" si="203"/>
        <v>5.9</v>
      </c>
      <c r="G5932" t="s">
        <v>10696</v>
      </c>
    </row>
    <row r="5933" spans="1:7" ht="15" customHeight="1" x14ac:dyDescent="0.25">
      <c r="A5933" t="str">
        <f t="shared" si="204"/>
        <v xml:space="preserve">Z/2190 </v>
      </c>
      <c r="B5933" t="s">
        <v>10697</v>
      </c>
      <c r="C5933" t="s">
        <v>9</v>
      </c>
      <c r="D5933" s="5" t="s">
        <v>693</v>
      </c>
      <c r="E5933" s="6">
        <f t="shared" si="203"/>
        <v>2.5</v>
      </c>
      <c r="G5933" t="s">
        <v>10698</v>
      </c>
    </row>
    <row r="5934" spans="1:7" ht="15" customHeight="1" x14ac:dyDescent="0.25">
      <c r="A5934" t="str">
        <f t="shared" si="204"/>
        <v xml:space="preserve">Z/2830 </v>
      </c>
      <c r="B5934" t="s">
        <v>10699</v>
      </c>
      <c r="C5934" t="s">
        <v>9</v>
      </c>
      <c r="D5934" s="5" t="s">
        <v>512</v>
      </c>
      <c r="E5934" s="6">
        <f t="shared" si="203"/>
        <v>69</v>
      </c>
      <c r="G5934" t="s">
        <v>10700</v>
      </c>
    </row>
    <row r="5935" spans="1:7" ht="15" customHeight="1" x14ac:dyDescent="0.25">
      <c r="A5935" t="str">
        <f t="shared" si="204"/>
        <v xml:space="preserve">Z/2831 </v>
      </c>
      <c r="B5935" t="s">
        <v>10701</v>
      </c>
      <c r="C5935" t="s">
        <v>9</v>
      </c>
      <c r="D5935" s="5" t="s">
        <v>512</v>
      </c>
      <c r="E5935" s="6">
        <f t="shared" si="203"/>
        <v>69</v>
      </c>
      <c r="G5935" t="s">
        <v>10702</v>
      </c>
    </row>
    <row r="5936" spans="1:7" ht="15" customHeight="1" x14ac:dyDescent="0.25">
      <c r="A5936" t="str">
        <f t="shared" si="204"/>
        <v xml:space="preserve">Z/2832 </v>
      </c>
      <c r="B5936" t="s">
        <v>10703</v>
      </c>
      <c r="C5936" t="s">
        <v>9</v>
      </c>
      <c r="D5936" s="5" t="s">
        <v>2999</v>
      </c>
      <c r="E5936" s="6">
        <f t="shared" si="203"/>
        <v>103</v>
      </c>
      <c r="G5936" t="s">
        <v>11</v>
      </c>
    </row>
    <row r="5937" spans="1:7" ht="15" customHeight="1" x14ac:dyDescent="0.25">
      <c r="A5937" t="str">
        <f t="shared" si="204"/>
        <v xml:space="preserve">Z/2960 </v>
      </c>
      <c r="B5937" t="s">
        <v>10704</v>
      </c>
      <c r="C5937" t="s">
        <v>9</v>
      </c>
      <c r="D5937" s="5" t="s">
        <v>368</v>
      </c>
      <c r="E5937" s="6">
        <f t="shared" si="203"/>
        <v>49</v>
      </c>
      <c r="G5937" t="s">
        <v>10705</v>
      </c>
    </row>
    <row r="5938" spans="1:7" ht="15" customHeight="1" x14ac:dyDescent="0.25">
      <c r="A5938" t="str">
        <f t="shared" si="204"/>
        <v xml:space="preserve">Z/536  </v>
      </c>
      <c r="B5938" t="s">
        <v>10706</v>
      </c>
      <c r="C5938" t="s">
        <v>9</v>
      </c>
      <c r="D5938" s="5" t="s">
        <v>132</v>
      </c>
      <c r="E5938" s="6">
        <f t="shared" si="203"/>
        <v>3.6</v>
      </c>
      <c r="G5938" t="s">
        <v>10707</v>
      </c>
    </row>
    <row r="5939" spans="1:7" ht="15" customHeight="1" x14ac:dyDescent="0.25">
      <c r="A5939" t="str">
        <f t="shared" si="204"/>
        <v xml:space="preserve">Z/537  </v>
      </c>
      <c r="B5939" t="s">
        <v>10708</v>
      </c>
      <c r="C5939" t="s">
        <v>9</v>
      </c>
      <c r="D5939" s="5" t="s">
        <v>105</v>
      </c>
      <c r="E5939" s="6">
        <f t="shared" si="203"/>
        <v>7.7</v>
      </c>
      <c r="G5939" t="s">
        <v>10709</v>
      </c>
    </row>
  </sheetData>
  <autoFilter ref="A6:E5939" xr:uid="{00000000-0001-0000-0000-000000000000}"/>
  <pageMargins left="0.38" right="0.38" top="0.38" bottom="0.38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1.4.2023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Ceník (ceny s/bez DPH)</dc:title>
  <dc:creator>Tonik, ViS</dc:creator>
  <cp:lastModifiedBy>Nakup</cp:lastModifiedBy>
  <dcterms:created xsi:type="dcterms:W3CDTF">2023-03-22T10:26:19Z</dcterms:created>
  <dcterms:modified xsi:type="dcterms:W3CDTF">2023-03-28T10:49:12Z</dcterms:modified>
</cp:coreProperties>
</file>